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06\"/>
    </mc:Choice>
  </mc:AlternateContent>
  <xr:revisionPtr revIDLastSave="0" documentId="13_ncr:1_{F5EC0D50-77F9-4F5C-9532-3F60496E3C9B}" xr6:coauthVersionLast="37" xr6:coauthVersionMax="47" xr10:uidLastSave="{00000000-0000-0000-0000-000000000000}"/>
  <bookViews>
    <workbookView xWindow="-120" yWindow="-120" windowWidth="29040" windowHeight="15990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1" i="1" l="1"/>
  <c r="F264" i="1" l="1"/>
  <c r="F244" i="1" l="1"/>
  <c r="F242" i="1"/>
  <c r="F239" i="1"/>
  <c r="F235" i="1" l="1"/>
  <c r="F233" i="1"/>
  <c r="F231" i="1"/>
  <c r="F229" i="1"/>
  <c r="F204" i="1" l="1"/>
  <c r="F192" i="1"/>
  <c r="F181" i="1"/>
  <c r="F177" i="1"/>
  <c r="F167" i="1" l="1"/>
  <c r="F164" i="1"/>
  <c r="F157" i="1"/>
  <c r="F139" i="1" l="1"/>
  <c r="F134" i="1"/>
  <c r="F129" i="1" l="1"/>
  <c r="F125" i="1"/>
  <c r="F123" i="1" l="1"/>
  <c r="F111" i="1"/>
  <c r="F90" i="1"/>
  <c r="F88" i="1"/>
  <c r="F83" i="1"/>
  <c r="F25" i="1" l="1"/>
  <c r="F15" i="1" l="1"/>
  <c r="F246" i="1" l="1"/>
  <c r="F227" i="1"/>
  <c r="F218" i="1"/>
  <c r="F194" i="1"/>
  <c r="F100" i="1" l="1"/>
  <c r="F98" i="1"/>
  <c r="F81" i="1"/>
  <c r="F73" i="1"/>
  <c r="F57" i="1" l="1"/>
  <c r="F53" i="1"/>
  <c r="F38" i="1" l="1"/>
  <c r="F34" i="1"/>
  <c r="F27" i="1"/>
  <c r="F187" i="1" l="1"/>
  <c r="F106" i="1" l="1"/>
  <c r="F225" i="1" l="1"/>
  <c r="F199" i="1"/>
  <c r="F196" i="1"/>
  <c r="F173" i="1"/>
  <c r="F121" i="1"/>
  <c r="F108" i="1"/>
  <c r="F102" i="1"/>
  <c r="F93" i="1"/>
  <c r="F85" i="1"/>
  <c r="F75" i="1"/>
  <c r="F71" i="1"/>
  <c r="F50" i="1"/>
  <c r="F46" i="1"/>
  <c r="F40" i="1"/>
  <c r="F185" i="1"/>
  <c r="F237" i="1"/>
  <c r="F154" i="1" l="1"/>
  <c r="F148" i="1"/>
  <c r="F127" i="1"/>
  <c r="F79" i="1"/>
  <c r="F77" i="1"/>
  <c r="F66" i="1"/>
  <c r="F63" i="1"/>
  <c r="F223" i="1"/>
  <c r="F142" i="1"/>
  <c r="F160" i="1"/>
  <c r="F96" i="1"/>
  <c r="F11" i="1"/>
  <c r="F170" i="1"/>
  <c r="F42" i="1" l="1"/>
  <c r="F146" i="1" l="1"/>
  <c r="F221" i="1"/>
</calcChain>
</file>

<file path=xl/sharedStrings.xml><?xml version="1.0" encoding="utf-8"?>
<sst xmlns="http://schemas.openxmlformats.org/spreadsheetml/2006/main" count="721" uniqueCount="287">
  <si>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</si>
  <si>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</si>
  <si>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</si>
  <si>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</si>
  <si>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</si>
  <si>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</si>
  <si>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</si>
  <si>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</si>
  <si>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</si>
  <si>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</si>
  <si>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</si>
  <si>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</si>
  <si>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</si>
  <si>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</si>
  <si>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</si>
  <si>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</si>
  <si>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</si>
  <si>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</si>
  <si>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</si>
  <si>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</si>
  <si>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</si>
  <si>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</si>
  <si>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</si>
  <si>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</si>
  <si>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</si>
  <si>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</si>
  <si>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</si>
  <si>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</si>
  <si>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</si>
  <si>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</si>
  <si>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</si>
  <si>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GRAD ZAGREB, GRADSKI URED ZA OBNOVU, IZGRADNJU i PROSTORNO UREĐENJE</t>
  </si>
  <si>
    <t>ŽIVA VODA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</si>
  <si>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</si>
  <si>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</si>
  <si>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</si>
  <si>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</si>
  <si>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</si>
  <si>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</si>
  <si>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</si>
  <si>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</si>
  <si>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</si>
  <si>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</si>
  <si>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Reprezentacija</t>
  </si>
  <si>
    <t>METRO CASH &amp; CARRY d.o.o.</t>
  </si>
  <si>
    <t>Usluge banaka</t>
  </si>
  <si>
    <t>Poslovni objekti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</si>
  <si>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</si>
  <si>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</si>
  <si>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</si>
  <si>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</si>
  <si>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ZAGREBAČKI HOLDING d.o.o.</t>
  </si>
  <si>
    <t>ČAKOVEC</t>
  </si>
  <si>
    <t>ZAGREB</t>
  </si>
  <si>
    <t>RIJEKA</t>
  </si>
  <si>
    <t>SISAK</t>
  </si>
  <si>
    <t>HEP OPSKRBA d.o.o.</t>
  </si>
  <si>
    <t>Obveze za utrošak plina</t>
  </si>
  <si>
    <t>MEĐIMURJE-PLIN d.o.o.</t>
  </si>
  <si>
    <t>HRVATSKA POŠTA d.d.</t>
  </si>
  <si>
    <t>PETRINJA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</si>
  <si>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</si>
  <si>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</si>
  <si>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</si>
  <si>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</si>
  <si>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</si>
  <si>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</si>
  <si>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</si>
  <si>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</si>
  <si>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OSIJEK</t>
  </si>
  <si>
    <t>LEXPERA d.o.o.</t>
  </si>
  <si>
    <t>VEKA USLUGE d.o.o.</t>
  </si>
  <si>
    <t>OTP LEASING d.d.</t>
  </si>
  <si>
    <t>STUDENTSKI CENTAR U SISKU</t>
  </si>
  <si>
    <t>Obveze za razni potrošni pomoćni materijal - UF</t>
  </si>
  <si>
    <t>Sitni inventar</t>
  </si>
  <si>
    <t>Fiksna telefonija</t>
  </si>
  <si>
    <t>Uređenje prostora - dekor, cvjeće i aranžmani za UF</t>
  </si>
  <si>
    <t>Toneri i tinte</t>
  </si>
  <si>
    <t>PEVEX d.d.</t>
  </si>
  <si>
    <t>Ostali potrošni naterijal</t>
  </si>
  <si>
    <t xml:space="preserve">EXPRESS IZRADA KLJUČEVA </t>
  </si>
  <si>
    <t>Usluge tekućeg i investicijskog održavanja građevinskih objekata</t>
  </si>
  <si>
    <t>09674352276</t>
  </si>
  <si>
    <t>Usluge platnog prometa</t>
  </si>
  <si>
    <t>SVEUČILIŠTE U OSIJEKU, FAKULTET ZA ODGOJNE I OBRAZOVNE ZNANOSTI</t>
  </si>
  <si>
    <t>Potrošni materijal - nastava</t>
  </si>
  <si>
    <t>VATROGASNA POSTROJBA ZAGREBA</t>
  </si>
  <si>
    <t>BILIĆ-ERIĆ d.o.o. ZA PRIVATNU ZAŠTITU</t>
  </si>
  <si>
    <t>SVETI IVAN ZELINA</t>
  </si>
  <si>
    <t>NARODNE NOVINE d.d.</t>
  </si>
  <si>
    <t>Ostale intelektualne usluge - prijevodi</t>
  </si>
  <si>
    <t xml:space="preserve"> </t>
  </si>
  <si>
    <t>Službena, radna i zaštitna odjeća i obuća</t>
  </si>
  <si>
    <t>M &amp; B</t>
  </si>
  <si>
    <t>TELEMACH HRVATSKA d.o.o.</t>
  </si>
  <si>
    <t>Ostale usluge za konumik.  i prijevoz + ENC + cestarine</t>
  </si>
  <si>
    <t>SCHINDLER HRVATSKA d.o.o.</t>
  </si>
  <si>
    <t>IVERART INTERIJERI d.o.o.</t>
  </si>
  <si>
    <t>ALZAS ALARMS d.o.o.</t>
  </si>
  <si>
    <t>Ostale komunalne usluge</t>
  </si>
  <si>
    <t>Najamnine za opremu</t>
  </si>
  <si>
    <t xml:space="preserve">PCTOGO d.o.o. </t>
  </si>
  <si>
    <t>DO RE MI d.o.o.</t>
  </si>
  <si>
    <t>NACIONALNA I SVEUČILIŠNA KNJIŽNICA U ZAGREBU</t>
  </si>
  <si>
    <t>Stručna praksa izv. studenti</t>
  </si>
  <si>
    <t>Ostale nespomenute usluge</t>
  </si>
  <si>
    <t>AGENCIJA ZA KOMERCIJANU DJELATNOST d.o.o.</t>
  </si>
  <si>
    <t>NEXI CROATIA d.o.o.</t>
  </si>
  <si>
    <t>ERSTE&amp;STEIERMARKISCHE BANK d.d.</t>
  </si>
  <si>
    <t>A1 HRVATSKA d.o.o.</t>
  </si>
  <si>
    <t>HRVATSKI TELEKOM d.d.</t>
  </si>
  <si>
    <t xml:space="preserve">Obveze za ostali materijal za potrebe redovitog poslovanja </t>
  </si>
  <si>
    <t>JAVNA VATROGASNA POSTROJBA GRAD PETRINJA</t>
  </si>
  <si>
    <t>Promidžbeni materijali</t>
  </si>
  <si>
    <t>SPLIT</t>
  </si>
  <si>
    <t>IRSKA</t>
  </si>
  <si>
    <t>IE6414272T</t>
  </si>
  <si>
    <t xml:space="preserve">Licence  </t>
  </si>
  <si>
    <t>SFDC IRELAND Ltd.</t>
  </si>
  <si>
    <t>Stručno usavršavanje zaposlenika - ostali</t>
  </si>
  <si>
    <t xml:space="preserve">Tečajevi i stručni ispiti </t>
  </si>
  <si>
    <t>DARIA TOT</t>
  </si>
  <si>
    <t>03109396077</t>
  </si>
  <si>
    <t>KARCHER d.o.o.</t>
  </si>
  <si>
    <t>ROTO COLOR d.o.o.</t>
  </si>
  <si>
    <t>Obveze za benzin, dizel-za kosilice i drugo</t>
  </si>
  <si>
    <t>Ostali materijal i djelovi za tekuće i investicijsko održavanje - ključevi</t>
  </si>
  <si>
    <t>Mobilna telefonija</t>
  </si>
  <si>
    <t>Usluge interneta</t>
  </si>
  <si>
    <t>AUTOŠKOLA HADELA d.o.o.</t>
  </si>
  <si>
    <t>GALOP PRIJEVOZ d.o.o.</t>
  </si>
  <si>
    <t>MARINE AIR d.o.o.</t>
  </si>
  <si>
    <t xml:space="preserve">AKORD KELČEC </t>
  </si>
  <si>
    <t>PRINTEX d.o.o.</t>
  </si>
  <si>
    <t>Zdravstvene i veterinarske usluge</t>
  </si>
  <si>
    <t>AFFIDEA - POLIKLINIKA SVETI ROK M.D.</t>
  </si>
  <si>
    <t>Ostale intelektualne usluge</t>
  </si>
  <si>
    <t>VAL GROUP d.o.o.</t>
  </si>
  <si>
    <t>USA</t>
  </si>
  <si>
    <t>STUDENTSKI CENTAR U VARAŽDINU</t>
  </si>
  <si>
    <t>FILIJA USLUGE d.o.o.</t>
  </si>
  <si>
    <t xml:space="preserve">KTC d.d. </t>
  </si>
  <si>
    <t>KRIŽEVCI</t>
  </si>
  <si>
    <t>03777302074</t>
  </si>
  <si>
    <t>BJEKIĆ OBRT ZA UGOSTITELJSTVO</t>
  </si>
  <si>
    <t>MLINAR PEKARSKA INDUSTRIJA d.o.o.</t>
  </si>
  <si>
    <t>ING-GRAD d.o.o.</t>
  </si>
  <si>
    <t>Radio i TV prijemnici</t>
  </si>
  <si>
    <t>UČILIŠTE EDUKA SAVJET</t>
  </si>
  <si>
    <t>WAY SWEDEN AB</t>
  </si>
  <si>
    <t>SE556650173901</t>
  </si>
  <si>
    <t>ŠVEDSKA</t>
  </si>
  <si>
    <t xml:space="preserve">EECERA </t>
  </si>
  <si>
    <t>VELIKA BRITANIJA</t>
  </si>
  <si>
    <t>KREATIVNI STUDIO LOGOS</t>
  </si>
  <si>
    <t>08728470953</t>
  </si>
  <si>
    <t xml:space="preserve">HRVATSKI KINEZIOLOŠKI SAVEZ </t>
  </si>
  <si>
    <t>HRVATSKO DRUŠTVO ZA PRIMJENJENU LINGVISTIKU</t>
  </si>
  <si>
    <t>PAPP FERENCE ALAPITVANY</t>
  </si>
  <si>
    <t>MAĐARSKA</t>
  </si>
  <si>
    <t>HU715846455</t>
  </si>
  <si>
    <t>EUROPEAN ASSOCIATION FOR INTERNATIONAL EDUCATION</t>
  </si>
  <si>
    <t>NIZOZEMSKA</t>
  </si>
  <si>
    <t>NL72893256</t>
  </si>
  <si>
    <t xml:space="preserve">CONFERENCE PIXEL </t>
  </si>
  <si>
    <t>ITALIJA</t>
  </si>
  <si>
    <t>IT814525688</t>
  </si>
  <si>
    <t>INTERNATIONAL CULTURAL MANAGEMENT</t>
  </si>
  <si>
    <t>SVEUČILIŠTE U SPLITU FILOZOFSKI FAKULTET</t>
  </si>
  <si>
    <t xml:space="preserve">ALTE CAMBRIDGE </t>
  </si>
  <si>
    <t>GB215836444</t>
  </si>
  <si>
    <t>MAŠA RIMAC JURINOVIĆ</t>
  </si>
  <si>
    <t>TEDO VRBANEC</t>
  </si>
  <si>
    <t>ANDREA FELDMAN</t>
  </si>
  <si>
    <t>TAJANA LJUBIN GOLUB</t>
  </si>
  <si>
    <t>ISTYLE d.o.o.</t>
  </si>
  <si>
    <t>KTC d.d.</t>
  </si>
  <si>
    <t>TAPIKER d.o.o.</t>
  </si>
  <si>
    <t>PRO-TRADE d.o.o.</t>
  </si>
  <si>
    <t>"GRAVOGRAF" GRAVERSKO TRGOVAČKI OBRT, VL. MARKO RADAN</t>
  </si>
  <si>
    <t>M&amp;B PROIZVODNJA, TRGOVINA I USLUGE</t>
  </si>
  <si>
    <t>SMIT-COMMERCE d.o.o.</t>
  </si>
  <si>
    <t>PLODINE d.d.</t>
  </si>
  <si>
    <t>BAT d.o.o.</t>
  </si>
  <si>
    <t>01944520619</t>
  </si>
  <si>
    <t>NOVA ARKA d.o.o.</t>
  </si>
  <si>
    <t>Tuljci</t>
  </si>
  <si>
    <t>Materijal i djelovi za tekuće i investicijsko održavanje postrojenja i opreme</t>
  </si>
  <si>
    <t>UNIKOMERC-SERVIS d.o.o.</t>
  </si>
  <si>
    <t>JYSK d.o.o.</t>
  </si>
  <si>
    <t>Obveze za sitan inventar - ZIR</t>
  </si>
  <si>
    <t>HRVATSKE AUTOCESTE d.o.o.</t>
  </si>
  <si>
    <t>NUCLEUS d.o.o.</t>
  </si>
  <si>
    <t>03289395043</t>
  </si>
  <si>
    <t>MEĐIMURIJE ZAING d.o.o.</t>
  </si>
  <si>
    <t>AUREL d.o.o.</t>
  </si>
  <si>
    <t>02626969098</t>
  </si>
  <si>
    <t>Usluge tekućeg i investicijskog održavanja prijevoznih sredstava</t>
  </si>
  <si>
    <t>AC JESENOVIĆ d.o.o.</t>
  </si>
  <si>
    <t>Elektronski mediji</t>
  </si>
  <si>
    <t>Objava oglasa - javna nabava</t>
  </si>
  <si>
    <t>Tisak - dnevni i tjedni tisak</t>
  </si>
  <si>
    <t>MEDIA NOVINE d.o.o.</t>
  </si>
  <si>
    <t xml:space="preserve">BOOKING </t>
  </si>
  <si>
    <t>NL814575255</t>
  </si>
  <si>
    <t>STUDIO MATIJA d.o.o.</t>
  </si>
  <si>
    <t>THREE CORNERS HOTEL ANNA</t>
  </si>
  <si>
    <t>HU5782146</t>
  </si>
  <si>
    <t>Pričuva</t>
  </si>
  <si>
    <t>DIGITAL MEDIA d.o.o.</t>
  </si>
  <si>
    <t>CWS BOCO d.o.o.</t>
  </si>
  <si>
    <t>BIOINSTITUT d.o.o.</t>
  </si>
  <si>
    <t xml:space="preserve">DJEČJI VRTIĆ EN TEN TINI </t>
  </si>
  <si>
    <t xml:space="preserve">DJEČJI VRTIĆ KOLIBRI </t>
  </si>
  <si>
    <t>VALIS MEDIA</t>
  </si>
  <si>
    <t>PI ARS FINESSE j.d.o.o.</t>
  </si>
  <si>
    <t xml:space="preserve">ZRCALO OBRT ZA PSIHOTERAPIJU I  USLUGE </t>
  </si>
  <si>
    <t>OPĆINSKI RADNI SUD U ZADREBU</t>
  </si>
  <si>
    <t>01252163117</t>
  </si>
  <si>
    <t>Usluge razvoja software-a</t>
  </si>
  <si>
    <t>SETCOR d.o.o.</t>
  </si>
  <si>
    <t>COREL</t>
  </si>
  <si>
    <t>DE244822460</t>
  </si>
  <si>
    <t>NJEMAČKA</t>
  </si>
  <si>
    <t>CURSOR</t>
  </si>
  <si>
    <t xml:space="preserve">OPEN AI IRELAND </t>
  </si>
  <si>
    <t>IE5278346</t>
  </si>
  <si>
    <t>Grafičak priprema i filmovi za tisak</t>
  </si>
  <si>
    <t>INNATURE ACADEMY</t>
  </si>
  <si>
    <t>NERA  VL. IVANA ŠUSTIĆ</t>
  </si>
  <si>
    <t>BRADAS-PROMET d.o.o.</t>
  </si>
  <si>
    <t>ETNOGRAFSKI-MUZEJ</t>
  </si>
  <si>
    <t>Zatezne kamate iz poslovnih odnosa i drugo</t>
  </si>
  <si>
    <t>HEP-TOPLINARSTVO d.o.o.</t>
  </si>
  <si>
    <t>Obveze za ostale nespomenute financijske rashode</t>
  </si>
  <si>
    <t>SVEUČILIŠTE U ZAGREBU</t>
  </si>
  <si>
    <t>Uredski stolovi</t>
  </si>
  <si>
    <t>Uredski ormari</t>
  </si>
  <si>
    <t>Ostali uredski namještaj</t>
  </si>
  <si>
    <t xml:space="preserve">M DESIGN </t>
  </si>
  <si>
    <t>Mobilni telefoni</t>
  </si>
  <si>
    <t>Oprema za održavanje prostorija</t>
  </si>
  <si>
    <t>Ostala oprema za održavanje i zaštitu</t>
  </si>
  <si>
    <t>Z1 d.o.o.</t>
  </si>
  <si>
    <t>Oprema - UF</t>
  </si>
  <si>
    <t>DG SPORT d.o.o.</t>
  </si>
  <si>
    <t>PRELOG</t>
  </si>
  <si>
    <t>PEKARA DUBRAVICA d.o.o.</t>
  </si>
  <si>
    <t>05873359168</t>
  </si>
  <si>
    <t>ESTONIJA</t>
  </si>
  <si>
    <t>OLDE HANSA</t>
  </si>
  <si>
    <t>ES824569128</t>
  </si>
  <si>
    <t>KONZUM PLUS d.o.o.</t>
  </si>
  <si>
    <t>MÜLLER TRGOVINA ZAGREB d.o.o.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</si>
  <si>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</si>
  <si>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</si>
  <si>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</si>
  <si>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</si>
  <si>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</si>
  <si>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</si>
  <si>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2025.G.</t>
  </si>
  <si>
    <t>LIPANJ</t>
  </si>
  <si>
    <t>ZAGREB, 21.07.2025.</t>
  </si>
  <si>
    <t>Intelektualne usluge</t>
  </si>
  <si>
    <t>NOVAK NATAŠA</t>
  </si>
  <si>
    <t>BLAŽEVIĆ BRANKICA</t>
  </si>
  <si>
    <t>KUNERT ANABELA</t>
  </si>
  <si>
    <t>MAGDALENIĆ BRANIMIR</t>
  </si>
  <si>
    <t>PRSKALO IVAN</t>
  </si>
  <si>
    <t>TEŽAK DUBRAVKA</t>
  </si>
  <si>
    <t>RIJAVEC MAJDA</t>
  </si>
  <si>
    <t>OREŠKI DIJANA</t>
  </si>
  <si>
    <t>RADETIĆ-PAIĆ MIRJANA</t>
  </si>
  <si>
    <t>ŠALAJ SANJA</t>
  </si>
  <si>
    <t>BOGNAR BRANKO</t>
  </si>
  <si>
    <t>FAJIĆ HELENA</t>
  </si>
  <si>
    <t>FATOVIĆ MAJA</t>
  </si>
  <si>
    <t>HRANJEC STJEPAN</t>
  </si>
  <si>
    <t>PITEŠA TINA</t>
  </si>
  <si>
    <t>STEPIĆ RUŽA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</si>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</sst>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6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0" fillId="0" borderId="10" xfId="0" applyBorder="1"/>
    <xf numFmtId="0" fontId="8" fillId="0" borderId="0" xfId="0" applyFont="1"/>
    <xf numFmtId="4" fontId="4" fillId="0" borderId="0" xfId="0" applyNumberFormat="1" applyFont="1" applyAlignment="1">
      <alignment wrapText="1"/>
    </xf>
    <xf numFmtId="4" fontId="6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9" fillId="0" borderId="6" xfId="0" applyFont="1" applyBorder="1" applyAlignment="1">
      <alignment horizontal="left" vertical="center"/>
    </xf>
    <xf numFmtId="0" fontId="11" fillId="4" borderId="0" xfId="0" applyFont="1" applyFill="1"/>
    <xf numFmtId="0" fontId="10" fillId="4" borderId="0" xfId="0" applyFont="1" applyFill="1"/>
    <xf numFmtId="0" fontId="10" fillId="0" borderId="0" xfId="0" applyFont="1"/>
    <xf numFmtId="0" fontId="11" fillId="0" borderId="0" xfId="0" applyFont="1"/>
    <xf numFmtId="0" fontId="12" fillId="5" borderId="0" xfId="0" applyFont="1" applyFill="1" applyAlignment="1">
      <alignment horizontal="center"/>
    </xf>
    <xf numFmtId="0" fontId="12" fillId="5" borderId="0" xfId="0" applyFont="1" applyFill="1"/>
    <xf numFmtId="0" fontId="10" fillId="5" borderId="0" xfId="0" applyFont="1" applyFill="1"/>
    <xf numFmtId="0" fontId="2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/>
    </xf>
    <xf numFmtId="4" fontId="14" fillId="2" borderId="6" xfId="0" applyNumberFormat="1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4" fontId="9" fillId="0" borderId="6" xfId="0" applyNumberFormat="1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4" fontId="13" fillId="0" borderId="6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vertical="center"/>
    </xf>
    <xf numFmtId="0" fontId="9" fillId="0" borderId="6" xfId="0" quotePrefix="1" applyFont="1" applyBorder="1" applyAlignment="1">
      <alignment horizontal="left" vertical="center" wrapText="1"/>
    </xf>
    <xf numFmtId="4" fontId="15" fillId="2" borderId="6" xfId="0" applyNumberFormat="1" applyFont="1" applyFill="1" applyBorder="1" applyAlignment="1">
      <alignment vertical="center" wrapText="1"/>
    </xf>
    <xf numFmtId="1" fontId="9" fillId="3" borderId="6" xfId="0" applyNumberFormat="1" applyFont="1" applyFill="1" applyBorder="1" applyAlignment="1">
      <alignment horizontal="left" vertical="center" wrapText="1"/>
    </xf>
    <xf numFmtId="4" fontId="9" fillId="3" borderId="6" xfId="0" applyNumberFormat="1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2" fontId="13" fillId="0" borderId="6" xfId="0" applyNumberFormat="1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vertical="center" wrapText="1"/>
    </xf>
    <xf numFmtId="2" fontId="15" fillId="2" borderId="6" xfId="0" applyNumberFormat="1" applyFont="1" applyFill="1" applyBorder="1" applyAlignment="1">
      <alignment vertical="center" wrapText="1"/>
    </xf>
    <xf numFmtId="0" fontId="13" fillId="0" borderId="6" xfId="0" quotePrefix="1" applyFont="1" applyBorder="1" applyAlignment="1">
      <alignment horizontal="left" vertical="center" wrapText="1"/>
    </xf>
    <xf numFmtId="2" fontId="13" fillId="0" borderId="6" xfId="0" applyNumberFormat="1" applyFont="1" applyBorder="1" applyAlignment="1">
      <alignment vertical="center"/>
    </xf>
    <xf numFmtId="2" fontId="14" fillId="2" borderId="6" xfId="0" applyNumberFormat="1" applyFont="1" applyFill="1" applyBorder="1" applyAlignment="1">
      <alignment vertical="center" wrapText="1"/>
    </xf>
    <xf numFmtId="0" fontId="9" fillId="0" borderId="6" xfId="0" applyNumberFormat="1" applyFont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4" fontId="14" fillId="2" borderId="0" xfId="0" applyNumberFormat="1" applyFont="1" applyFill="1" applyAlignment="1">
      <alignment vertical="center" wrapText="1"/>
    </xf>
    <xf numFmtId="0" fontId="13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4" fontId="13" fillId="0" borderId="6" xfId="0" applyNumberFormat="1" applyFont="1" applyBorder="1" applyAlignment="1">
      <alignment horizontal="right" vertical="center" wrapText="1"/>
    </xf>
    <xf numFmtId="4" fontId="14" fillId="2" borderId="6" xfId="0" applyNumberFormat="1" applyFont="1" applyFill="1" applyBorder="1" applyAlignment="1">
      <alignment horizontal="right" vertical="center" wrapText="1"/>
    </xf>
    <xf numFmtId="0" fontId="9" fillId="0" borderId="6" xfId="0" quotePrefix="1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4" fontId="13" fillId="0" borderId="6" xfId="0" applyNumberFormat="1" applyFont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4" borderId="0" xfId="0" applyFont="1" applyFill="1"/>
    <xf numFmtId="0" fontId="10" fillId="4" borderId="0" xfId="0" applyFont="1" applyFill="1" applyAlignment="1"/>
    <xf numFmtId="0" fontId="11" fillId="4" borderId="0" xfId="0" applyFont="1" applyFill="1" applyAlignment="1">
      <alignment horizontal="left"/>
    </xf>
    <xf numFmtId="0" fontId="10" fillId="5" borderId="0" xfId="0" applyFont="1" applyFill="1" applyAlignment="1">
      <alignment wrapText="1"/>
    </xf>
    <xf numFmtId="0" fontId="13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2" borderId="6" xfId="0" applyFont="1" applyFill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P271"/>
  <sheetViews>
    <sheetView tabSelected="1" topLeftCell="A253" zoomScale="140" zoomScaleNormal="140" workbookViewId="0">
      <selection activeCell="F275" sqref="F275"/>
    </sheetView>
  </sheetViews>
  <sheetFormatPr defaultRowHeight="14.25"/>
  <cols>
    <col min="3" max="3" width="15.375" customWidth="1"/>
    <col min="4" max="4" width="13.5" bestFit="1" customWidth="1"/>
    <col min="5" max="5" width="13" customWidth="1"/>
    <col min="6" max="6" width="10.375" customWidth="1"/>
    <col min="7" max="7" width="7.75" customWidth="1"/>
    <col min="12" max="12" width="11.25" customWidth="1"/>
  </cols>
  <sheetData>
    <row r="1" spans="1:14" ht="15">
      <c r="A1" s="86" t="s">
        <v>255</v>
      </c>
      <c r="B1" s="86"/>
      <c r="C1" s="11" t="s">
        <v>256</v>
      </c>
      <c r="D1" s="11"/>
      <c r="E1" s="11"/>
      <c r="F1" s="11"/>
      <c r="G1" s="11"/>
      <c r="H1" s="87" t="s">
        <v>263</v>
      </c>
      <c r="I1" s="87"/>
      <c r="J1" s="87"/>
      <c r="K1" s="87"/>
      <c r="L1" s="87"/>
    </row>
    <row r="2" spans="1:14" ht="15">
      <c r="A2" s="12" t="s">
        <v>257</v>
      </c>
      <c r="B2" s="12"/>
      <c r="C2" s="11" t="s">
        <v>258</v>
      </c>
      <c r="D2" s="11"/>
      <c r="E2" s="12"/>
      <c r="F2" s="12"/>
      <c r="G2" s="12"/>
      <c r="H2" s="12"/>
      <c r="I2" s="12"/>
      <c r="J2" s="12"/>
      <c r="K2" s="12"/>
      <c r="L2" s="12"/>
    </row>
    <row r="3" spans="1:14" ht="15">
      <c r="A3" s="12" t="s">
        <v>259</v>
      </c>
      <c r="B3" s="12"/>
      <c r="C3" s="88">
        <v>72226488129</v>
      </c>
      <c r="D3" s="88"/>
      <c r="E3" s="12"/>
      <c r="F3" s="12"/>
      <c r="G3" s="12"/>
      <c r="H3" s="12"/>
      <c r="I3" s="12"/>
      <c r="J3" s="12"/>
      <c r="K3" s="12"/>
      <c r="L3" s="12"/>
    </row>
    <row r="4" spans="1:14" ht="15">
      <c r="A4" s="13"/>
      <c r="B4" s="13"/>
      <c r="C4" s="14"/>
      <c r="D4" s="14"/>
      <c r="E4" s="13"/>
      <c r="F4" s="13"/>
      <c r="G4" s="13"/>
      <c r="H4" s="13"/>
      <c r="I4" s="13"/>
      <c r="J4" s="13"/>
      <c r="K4" s="13"/>
      <c r="L4" s="13"/>
    </row>
    <row r="5" spans="1:14" ht="15">
      <c r="A5" s="13"/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</row>
    <row r="6" spans="1:14" ht="15">
      <c r="A6" s="89" t="s">
        <v>260</v>
      </c>
      <c r="B6" s="89"/>
      <c r="C6" s="89"/>
      <c r="D6" s="15" t="s">
        <v>262</v>
      </c>
      <c r="E6" s="16" t="s">
        <v>261</v>
      </c>
      <c r="F6" s="17"/>
      <c r="G6" s="17"/>
      <c r="H6" s="17"/>
      <c r="I6" s="17"/>
      <c r="J6" s="17"/>
      <c r="K6" s="17"/>
      <c r="L6" s="17"/>
    </row>
    <row r="8" spans="1:14" ht="15.75" thickBot="1">
      <c r="D8" s="1"/>
      <c r="E8" s="1"/>
      <c r="K8" s="116" t="s">
        <v>0</v>
      </c>
      <c r="L8" s="116"/>
    </row>
    <row r="9" spans="1:14" ht="47.45" customHeight="1" thickBot="1">
      <c r="A9" s="117" t="s">
        <v>1</v>
      </c>
      <c r="B9" s="118"/>
      <c r="C9" s="118"/>
      <c r="D9" s="18" t="s">
        <v>2</v>
      </c>
      <c r="E9" s="19" t="s">
        <v>3</v>
      </c>
      <c r="F9" s="18" t="s">
        <v>4</v>
      </c>
      <c r="G9" s="18" t="s">
        <v>5</v>
      </c>
      <c r="H9" s="119" t="s">
        <v>6</v>
      </c>
      <c r="I9" s="120"/>
      <c r="J9" s="120"/>
      <c r="K9" s="120"/>
      <c r="L9" s="121"/>
    </row>
    <row r="10" spans="1:14">
      <c r="A10" s="110" t="s">
        <v>7</v>
      </c>
      <c r="B10" s="110"/>
      <c r="C10" s="110"/>
      <c r="D10" s="21">
        <v>82031999604</v>
      </c>
      <c r="E10" s="22" t="s">
        <v>53</v>
      </c>
      <c r="F10" s="23">
        <v>1193.19</v>
      </c>
      <c r="G10" s="24">
        <v>32121</v>
      </c>
      <c r="H10" s="69" t="s">
        <v>47</v>
      </c>
      <c r="I10" s="70"/>
      <c r="J10" s="70"/>
      <c r="K10" s="70"/>
      <c r="L10" s="71"/>
    </row>
    <row r="11" spans="1:14">
      <c r="A11" s="106" t="s">
        <v>8</v>
      </c>
      <c r="B11" s="106"/>
      <c r="C11" s="106"/>
      <c r="D11" s="25"/>
      <c r="E11" s="25"/>
      <c r="F11" s="26">
        <f>SUM(F10)</f>
        <v>1193.19</v>
      </c>
      <c r="G11" s="27"/>
      <c r="H11" s="76"/>
      <c r="I11" s="77"/>
      <c r="J11" s="77"/>
      <c r="K11" s="77"/>
      <c r="L11" s="78"/>
    </row>
    <row r="12" spans="1:14" ht="15" customHeight="1">
      <c r="A12" s="110" t="s">
        <v>150</v>
      </c>
      <c r="B12" s="110"/>
      <c r="C12" s="110"/>
      <c r="D12" s="21" t="s">
        <v>151</v>
      </c>
      <c r="E12" s="22" t="s">
        <v>152</v>
      </c>
      <c r="F12" s="28">
        <v>272.45999999999998</v>
      </c>
      <c r="G12" s="24">
        <v>32131</v>
      </c>
      <c r="H12" s="69" t="s">
        <v>120</v>
      </c>
      <c r="I12" s="70"/>
      <c r="J12" s="70"/>
      <c r="K12" s="70"/>
      <c r="L12" s="71"/>
    </row>
    <row r="13" spans="1:14">
      <c r="A13" s="110" t="s">
        <v>153</v>
      </c>
      <c r="B13" s="110"/>
      <c r="C13" s="110"/>
      <c r="D13" s="21">
        <v>81452877245</v>
      </c>
      <c r="E13" s="22" t="s">
        <v>154</v>
      </c>
      <c r="F13" s="28">
        <v>339.11</v>
      </c>
      <c r="G13" s="24">
        <v>32131</v>
      </c>
      <c r="H13" s="69" t="s">
        <v>120</v>
      </c>
      <c r="I13" s="70"/>
      <c r="J13" s="70"/>
      <c r="K13" s="70"/>
      <c r="L13" s="71"/>
    </row>
    <row r="14" spans="1:14" ht="15" customHeight="1">
      <c r="A14" s="110" t="s">
        <v>149</v>
      </c>
      <c r="B14" s="110"/>
      <c r="C14" s="110"/>
      <c r="D14" s="21">
        <v>96057965252</v>
      </c>
      <c r="E14" s="22" t="s">
        <v>53</v>
      </c>
      <c r="F14" s="23">
        <v>181.25</v>
      </c>
      <c r="G14" s="24">
        <v>32131</v>
      </c>
      <c r="H14" s="69" t="s">
        <v>120</v>
      </c>
      <c r="I14" s="70"/>
      <c r="J14" s="70"/>
      <c r="K14" s="70"/>
      <c r="L14" s="71"/>
    </row>
    <row r="15" spans="1:14">
      <c r="A15" s="106" t="s">
        <v>8</v>
      </c>
      <c r="B15" s="106"/>
      <c r="C15" s="106"/>
      <c r="D15" s="25"/>
      <c r="E15" s="25"/>
      <c r="F15" s="26">
        <f>SUM(F12:F14)</f>
        <v>792.81999999999994</v>
      </c>
      <c r="G15" s="27"/>
      <c r="H15" s="76"/>
      <c r="I15" s="77"/>
      <c r="J15" s="77"/>
      <c r="K15" s="77"/>
      <c r="L15" s="78"/>
    </row>
    <row r="16" spans="1:14" ht="27" customHeight="1">
      <c r="A16" s="113" t="s">
        <v>85</v>
      </c>
      <c r="B16" s="114"/>
      <c r="C16" s="114"/>
      <c r="D16" s="21">
        <v>28082679513</v>
      </c>
      <c r="E16" s="29" t="s">
        <v>69</v>
      </c>
      <c r="F16" s="30">
        <v>100</v>
      </c>
      <c r="G16" s="31">
        <v>32132</v>
      </c>
      <c r="H16" s="69" t="s">
        <v>48</v>
      </c>
      <c r="I16" s="70"/>
      <c r="J16" s="70"/>
      <c r="K16" s="70"/>
      <c r="L16" s="71"/>
      <c r="N16" s="7"/>
    </row>
    <row r="17" spans="1:16" ht="29.25" customHeight="1">
      <c r="A17" s="113" t="s">
        <v>158</v>
      </c>
      <c r="B17" s="114"/>
      <c r="C17" s="114"/>
      <c r="D17" s="21">
        <v>55454584383</v>
      </c>
      <c r="E17" s="29" t="s">
        <v>53</v>
      </c>
      <c r="F17" s="30">
        <v>115</v>
      </c>
      <c r="G17" s="31">
        <v>32132</v>
      </c>
      <c r="H17" s="69" t="s">
        <v>48</v>
      </c>
      <c r="I17" s="70"/>
      <c r="J17" s="70"/>
      <c r="K17" s="70"/>
      <c r="L17" s="71"/>
      <c r="N17" s="7"/>
    </row>
    <row r="18" spans="1:16" ht="15" customHeight="1">
      <c r="A18" s="113" t="s">
        <v>159</v>
      </c>
      <c r="B18" s="114"/>
      <c r="C18" s="114"/>
      <c r="D18" s="21" t="s">
        <v>161</v>
      </c>
      <c r="E18" s="29" t="s">
        <v>160</v>
      </c>
      <c r="F18" s="30">
        <v>65</v>
      </c>
      <c r="G18" s="31">
        <v>32132</v>
      </c>
      <c r="H18" s="69" t="s">
        <v>48</v>
      </c>
      <c r="I18" s="70"/>
      <c r="J18" s="70"/>
      <c r="K18" s="70"/>
      <c r="L18" s="71"/>
      <c r="N18" s="7"/>
    </row>
    <row r="19" spans="1:16" ht="24.75" customHeight="1">
      <c r="A19" s="113" t="s">
        <v>162</v>
      </c>
      <c r="B19" s="114"/>
      <c r="C19" s="114"/>
      <c r="D19" s="21" t="s">
        <v>164</v>
      </c>
      <c r="E19" s="29" t="s">
        <v>163</v>
      </c>
      <c r="F19" s="30">
        <v>2322.5</v>
      </c>
      <c r="G19" s="31">
        <v>32132</v>
      </c>
      <c r="H19" s="69" t="s">
        <v>48</v>
      </c>
      <c r="I19" s="70"/>
      <c r="J19" s="70"/>
      <c r="K19" s="70"/>
      <c r="L19" s="71"/>
      <c r="N19" s="7"/>
    </row>
    <row r="20" spans="1:16" ht="15" customHeight="1">
      <c r="A20" s="113" t="s">
        <v>165</v>
      </c>
      <c r="B20" s="114"/>
      <c r="C20" s="114"/>
      <c r="D20" s="21" t="s">
        <v>167</v>
      </c>
      <c r="E20" s="29" t="s">
        <v>166</v>
      </c>
      <c r="F20" s="30">
        <v>390</v>
      </c>
      <c r="G20" s="31">
        <v>32132</v>
      </c>
      <c r="H20" s="69" t="s">
        <v>48</v>
      </c>
      <c r="I20" s="70"/>
      <c r="J20" s="70"/>
      <c r="K20" s="70"/>
      <c r="L20" s="71"/>
      <c r="N20" s="7"/>
    </row>
    <row r="21" spans="1:16">
      <c r="A21" s="113" t="s">
        <v>168</v>
      </c>
      <c r="B21" s="114"/>
      <c r="C21" s="114"/>
      <c r="D21" s="21">
        <v>8142857522</v>
      </c>
      <c r="E21" s="29" t="s">
        <v>139</v>
      </c>
      <c r="F21" s="32">
        <v>1044</v>
      </c>
      <c r="G21" s="31">
        <v>32132</v>
      </c>
      <c r="H21" s="69" t="s">
        <v>48</v>
      </c>
      <c r="I21" s="70"/>
      <c r="J21" s="70"/>
      <c r="K21" s="70"/>
      <c r="L21" s="71"/>
      <c r="N21" s="7"/>
    </row>
    <row r="22" spans="1:16">
      <c r="A22" s="113" t="s">
        <v>169</v>
      </c>
      <c r="B22" s="114"/>
      <c r="C22" s="114"/>
      <c r="D22" s="21">
        <v>98004523293</v>
      </c>
      <c r="E22" s="29" t="s">
        <v>115</v>
      </c>
      <c r="F22" s="30">
        <v>100</v>
      </c>
      <c r="G22" s="31">
        <v>32132</v>
      </c>
      <c r="H22" s="69" t="s">
        <v>48</v>
      </c>
      <c r="I22" s="70"/>
      <c r="J22" s="70"/>
      <c r="K22" s="70"/>
      <c r="L22" s="71"/>
      <c r="N22" s="7"/>
    </row>
    <row r="23" spans="1:16" ht="15" customHeight="1">
      <c r="A23" s="113" t="s">
        <v>155</v>
      </c>
      <c r="B23" s="114"/>
      <c r="C23" s="114"/>
      <c r="D23" s="33" t="s">
        <v>156</v>
      </c>
      <c r="E23" s="29" t="s">
        <v>53</v>
      </c>
      <c r="F23" s="30">
        <v>49</v>
      </c>
      <c r="G23" s="31">
        <v>32132</v>
      </c>
      <c r="H23" s="69" t="s">
        <v>48</v>
      </c>
      <c r="I23" s="70"/>
      <c r="J23" s="70"/>
      <c r="K23" s="70"/>
      <c r="L23" s="71"/>
      <c r="N23" s="7"/>
    </row>
    <row r="24" spans="1:16">
      <c r="A24" s="97" t="s">
        <v>157</v>
      </c>
      <c r="B24" s="98"/>
      <c r="C24" s="98"/>
      <c r="D24" s="21">
        <v>46745727313</v>
      </c>
      <c r="E24" s="22" t="s">
        <v>53</v>
      </c>
      <c r="F24" s="30">
        <v>360</v>
      </c>
      <c r="G24" s="31">
        <v>32132</v>
      </c>
      <c r="H24" s="69" t="s">
        <v>48</v>
      </c>
      <c r="I24" s="70"/>
      <c r="J24" s="70"/>
      <c r="K24" s="70"/>
      <c r="L24" s="71"/>
      <c r="N24" s="6"/>
    </row>
    <row r="25" spans="1:16">
      <c r="A25" s="106" t="s">
        <v>8</v>
      </c>
      <c r="B25" s="106"/>
      <c r="C25" s="106"/>
      <c r="D25" s="25"/>
      <c r="E25" s="25"/>
      <c r="F25" s="34">
        <f>SUM(F16:F24)</f>
        <v>4545.5</v>
      </c>
      <c r="G25" s="27"/>
      <c r="H25" s="76"/>
      <c r="I25" s="77"/>
      <c r="J25" s="77"/>
      <c r="K25" s="77"/>
      <c r="L25" s="78"/>
      <c r="M25" s="5"/>
      <c r="N25" s="5"/>
      <c r="O25" s="5"/>
      <c r="P25" s="5"/>
    </row>
    <row r="26" spans="1:16">
      <c r="A26" s="110" t="s">
        <v>170</v>
      </c>
      <c r="B26" s="110"/>
      <c r="C26" s="110"/>
      <c r="D26" s="21" t="s">
        <v>171</v>
      </c>
      <c r="E26" s="22" t="s">
        <v>154</v>
      </c>
      <c r="F26" s="23">
        <v>1760</v>
      </c>
      <c r="G26" s="24">
        <v>32133</v>
      </c>
      <c r="H26" s="69" t="s">
        <v>121</v>
      </c>
      <c r="I26" s="70"/>
      <c r="J26" s="70"/>
      <c r="K26" s="70"/>
      <c r="L26" s="71"/>
    </row>
    <row r="27" spans="1:16">
      <c r="A27" s="74" t="s">
        <v>8</v>
      </c>
      <c r="B27" s="75"/>
      <c r="C27" s="75"/>
      <c r="D27" s="25"/>
      <c r="E27" s="25"/>
      <c r="F27" s="26">
        <f>SUM(F26:F26)</f>
        <v>1760</v>
      </c>
      <c r="G27" s="27"/>
      <c r="H27" s="76"/>
      <c r="I27" s="77"/>
      <c r="J27" s="77"/>
      <c r="K27" s="77"/>
      <c r="L27" s="78"/>
    </row>
    <row r="28" spans="1:16">
      <c r="A28" s="111" t="s">
        <v>175</v>
      </c>
      <c r="B28" s="112"/>
      <c r="C28" s="112"/>
      <c r="D28" s="35" t="s">
        <v>9</v>
      </c>
      <c r="E28" s="35" t="s">
        <v>9</v>
      </c>
      <c r="F28" s="36">
        <v>369</v>
      </c>
      <c r="G28" s="37">
        <v>32140</v>
      </c>
      <c r="H28" s="38" t="s">
        <v>49</v>
      </c>
      <c r="I28" s="39"/>
      <c r="J28" s="39"/>
      <c r="K28" s="39"/>
      <c r="L28" s="40"/>
    </row>
    <row r="29" spans="1:16">
      <c r="A29" s="111" t="s">
        <v>174</v>
      </c>
      <c r="B29" s="112"/>
      <c r="C29" s="112"/>
      <c r="D29" s="35" t="s">
        <v>9</v>
      </c>
      <c r="E29" s="35" t="s">
        <v>9</v>
      </c>
      <c r="F29" s="36">
        <v>625</v>
      </c>
      <c r="G29" s="37">
        <v>32140</v>
      </c>
      <c r="H29" s="38" t="s">
        <v>49</v>
      </c>
      <c r="I29" s="39"/>
      <c r="J29" s="39"/>
      <c r="K29" s="39"/>
      <c r="L29" s="40"/>
    </row>
    <row r="30" spans="1:16">
      <c r="A30" s="111" t="s">
        <v>122</v>
      </c>
      <c r="B30" s="112"/>
      <c r="C30" s="112"/>
      <c r="D30" s="35" t="s">
        <v>9</v>
      </c>
      <c r="E30" s="35" t="s">
        <v>9</v>
      </c>
      <c r="F30" s="36">
        <v>150</v>
      </c>
      <c r="G30" s="37">
        <v>32140</v>
      </c>
      <c r="H30" s="38" t="s">
        <v>49</v>
      </c>
      <c r="I30" s="39"/>
      <c r="J30" s="39"/>
      <c r="K30" s="39"/>
      <c r="L30" s="40"/>
    </row>
    <row r="31" spans="1:16">
      <c r="A31" s="111" t="s">
        <v>173</v>
      </c>
      <c r="B31" s="112"/>
      <c r="C31" s="112"/>
      <c r="D31" s="35" t="s">
        <v>9</v>
      </c>
      <c r="E31" s="35" t="s">
        <v>9</v>
      </c>
      <c r="F31" s="36">
        <v>273</v>
      </c>
      <c r="G31" s="37">
        <v>32140</v>
      </c>
      <c r="H31" s="38" t="s">
        <v>49</v>
      </c>
      <c r="I31" s="39"/>
      <c r="J31" s="39"/>
      <c r="K31" s="39"/>
      <c r="L31" s="40"/>
    </row>
    <row r="32" spans="1:16">
      <c r="A32" s="111" t="s">
        <v>172</v>
      </c>
      <c r="B32" s="112"/>
      <c r="C32" s="112"/>
      <c r="D32" s="35" t="s">
        <v>9</v>
      </c>
      <c r="E32" s="35" t="s">
        <v>9</v>
      </c>
      <c r="F32" s="36">
        <v>109.58</v>
      </c>
      <c r="G32" s="37">
        <v>32140</v>
      </c>
      <c r="H32" s="38" t="s">
        <v>49</v>
      </c>
      <c r="I32" s="39"/>
      <c r="J32" s="39"/>
      <c r="K32" s="39"/>
      <c r="L32" s="40"/>
    </row>
    <row r="33" spans="1:13">
      <c r="A33" s="91" t="s">
        <v>66</v>
      </c>
      <c r="B33" s="91"/>
      <c r="C33" s="91"/>
      <c r="D33" s="21">
        <v>27759560625</v>
      </c>
      <c r="E33" s="29" t="s">
        <v>53</v>
      </c>
      <c r="F33" s="36">
        <v>166.09</v>
      </c>
      <c r="G33" s="37">
        <v>32140</v>
      </c>
      <c r="H33" s="38" t="s">
        <v>49</v>
      </c>
      <c r="I33" s="39"/>
      <c r="J33" s="39"/>
      <c r="K33" s="39"/>
      <c r="L33" s="40"/>
    </row>
    <row r="34" spans="1:13">
      <c r="A34" s="74"/>
      <c r="B34" s="75"/>
      <c r="C34" s="75"/>
      <c r="D34" s="25"/>
      <c r="E34" s="25"/>
      <c r="F34" s="34">
        <f>SUM(F28:F33)</f>
        <v>1692.6699999999998</v>
      </c>
      <c r="G34" s="27"/>
      <c r="H34" s="76"/>
      <c r="I34" s="77"/>
      <c r="J34" s="77"/>
      <c r="K34" s="77"/>
      <c r="L34" s="78"/>
    </row>
    <row r="35" spans="1:13" ht="15">
      <c r="A35" s="111" t="s">
        <v>175</v>
      </c>
      <c r="B35" s="112"/>
      <c r="C35" s="112"/>
      <c r="D35" s="41" t="s">
        <v>9</v>
      </c>
      <c r="E35" s="42" t="s">
        <v>9</v>
      </c>
      <c r="F35" s="28">
        <v>55.4</v>
      </c>
      <c r="G35" s="37">
        <v>32141</v>
      </c>
      <c r="H35" s="38" t="s">
        <v>50</v>
      </c>
      <c r="I35" s="39"/>
      <c r="J35" s="39"/>
      <c r="K35" s="39"/>
      <c r="L35" s="40"/>
      <c r="M35" s="3"/>
    </row>
    <row r="36" spans="1:13" ht="15">
      <c r="A36" s="111" t="s">
        <v>174</v>
      </c>
      <c r="B36" s="112"/>
      <c r="C36" s="112"/>
      <c r="D36" s="41" t="s">
        <v>9</v>
      </c>
      <c r="E36" s="42" t="s">
        <v>9</v>
      </c>
      <c r="F36" s="28">
        <v>62.9</v>
      </c>
      <c r="G36" s="37">
        <v>32141</v>
      </c>
      <c r="H36" s="38" t="s">
        <v>50</v>
      </c>
      <c r="I36" s="39"/>
      <c r="J36" s="39"/>
      <c r="K36" s="39"/>
      <c r="L36" s="40"/>
      <c r="M36" s="3"/>
    </row>
    <row r="37" spans="1:13" ht="15">
      <c r="A37" s="111" t="s">
        <v>173</v>
      </c>
      <c r="B37" s="112"/>
      <c r="C37" s="112"/>
      <c r="D37" s="41" t="s">
        <v>9</v>
      </c>
      <c r="E37" s="42" t="s">
        <v>9</v>
      </c>
      <c r="F37" s="28">
        <v>30.6</v>
      </c>
      <c r="G37" s="37">
        <v>32141</v>
      </c>
      <c r="H37" s="38" t="s">
        <v>50</v>
      </c>
      <c r="I37" s="39"/>
      <c r="J37" s="39"/>
      <c r="K37" s="39"/>
      <c r="L37" s="40"/>
      <c r="M37" s="3"/>
    </row>
    <row r="38" spans="1:13">
      <c r="A38" s="106" t="s">
        <v>8</v>
      </c>
      <c r="B38" s="106"/>
      <c r="C38" s="106"/>
      <c r="D38" s="25"/>
      <c r="E38" s="25"/>
      <c r="F38" s="26">
        <f>SUM(F35:F37)</f>
        <v>148.9</v>
      </c>
      <c r="G38" s="27"/>
      <c r="H38" s="76"/>
      <c r="I38" s="77"/>
      <c r="J38" s="77"/>
      <c r="K38" s="77"/>
      <c r="L38" s="78"/>
    </row>
    <row r="39" spans="1:13">
      <c r="A39" s="90" t="s">
        <v>10</v>
      </c>
      <c r="B39" s="90"/>
      <c r="C39" s="90"/>
      <c r="D39" s="21">
        <v>25008163511</v>
      </c>
      <c r="E39" s="22" t="s">
        <v>53</v>
      </c>
      <c r="F39" s="23">
        <v>1269.4100000000001</v>
      </c>
      <c r="G39" s="24">
        <v>322111</v>
      </c>
      <c r="H39" s="69" t="s">
        <v>11</v>
      </c>
      <c r="I39" s="70"/>
      <c r="J39" s="70"/>
      <c r="K39" s="70"/>
      <c r="L39" s="71"/>
    </row>
    <row r="40" spans="1:13">
      <c r="A40" s="74" t="s">
        <v>8</v>
      </c>
      <c r="B40" s="75"/>
      <c r="C40" s="75"/>
      <c r="D40" s="25"/>
      <c r="E40" s="25"/>
      <c r="F40" s="26">
        <f>SUM(F39:F39)</f>
        <v>1269.4100000000001</v>
      </c>
      <c r="G40" s="27"/>
      <c r="H40" s="76"/>
      <c r="I40" s="77"/>
      <c r="J40" s="77"/>
      <c r="K40" s="77"/>
      <c r="L40" s="78"/>
    </row>
    <row r="41" spans="1:13" ht="15" customHeight="1">
      <c r="A41" s="90" t="s">
        <v>12</v>
      </c>
      <c r="B41" s="90"/>
      <c r="C41" s="90"/>
      <c r="D41" s="33" t="s">
        <v>83</v>
      </c>
      <c r="E41" s="22" t="s">
        <v>53</v>
      </c>
      <c r="F41" s="23">
        <v>2203.2399999999998</v>
      </c>
      <c r="G41" s="24">
        <v>322114</v>
      </c>
      <c r="H41" s="69" t="s">
        <v>78</v>
      </c>
      <c r="I41" s="70"/>
      <c r="J41" s="70"/>
      <c r="K41" s="70"/>
      <c r="L41" s="71"/>
    </row>
    <row r="42" spans="1:13" ht="17.45" customHeight="1">
      <c r="A42" s="74" t="s">
        <v>8</v>
      </c>
      <c r="B42" s="75"/>
      <c r="C42" s="75"/>
      <c r="D42" s="25"/>
      <c r="E42" s="25"/>
      <c r="F42" s="26">
        <f>SUM(F41:F41)</f>
        <v>2203.2399999999998</v>
      </c>
      <c r="G42" s="27"/>
      <c r="H42" s="76"/>
      <c r="I42" s="77"/>
      <c r="J42" s="77"/>
      <c r="K42" s="77"/>
      <c r="L42" s="78"/>
    </row>
    <row r="43" spans="1:13" ht="15" customHeight="1">
      <c r="A43" s="91" t="s">
        <v>22</v>
      </c>
      <c r="B43" s="91"/>
      <c r="C43" s="91"/>
      <c r="D43" s="21">
        <v>70346031690</v>
      </c>
      <c r="E43" s="22" t="s">
        <v>53</v>
      </c>
      <c r="F43" s="43">
        <v>226.88</v>
      </c>
      <c r="G43" s="24">
        <v>322115</v>
      </c>
      <c r="H43" s="69" t="s">
        <v>13</v>
      </c>
      <c r="I43" s="70"/>
      <c r="J43" s="70"/>
      <c r="K43" s="70"/>
      <c r="L43" s="71"/>
    </row>
    <row r="44" spans="1:13" ht="15" customHeight="1">
      <c r="A44" s="90" t="s">
        <v>10</v>
      </c>
      <c r="B44" s="90"/>
      <c r="C44" s="90"/>
      <c r="D44" s="21">
        <v>25008163511</v>
      </c>
      <c r="E44" s="22" t="s">
        <v>53</v>
      </c>
      <c r="F44" s="43">
        <v>1087.46</v>
      </c>
      <c r="G44" s="24">
        <v>322115</v>
      </c>
      <c r="H44" s="69" t="s">
        <v>13</v>
      </c>
      <c r="I44" s="70"/>
      <c r="J44" s="70"/>
      <c r="K44" s="70"/>
      <c r="L44" s="71"/>
    </row>
    <row r="45" spans="1:13" ht="15" customHeight="1">
      <c r="A45" s="91" t="s">
        <v>176</v>
      </c>
      <c r="B45" s="91"/>
      <c r="C45" s="91"/>
      <c r="D45" s="44">
        <v>98828194905</v>
      </c>
      <c r="E45" s="22" t="s">
        <v>53</v>
      </c>
      <c r="F45" s="43">
        <v>116.99</v>
      </c>
      <c r="G45" s="24">
        <v>322115</v>
      </c>
      <c r="H45" s="69" t="s">
        <v>13</v>
      </c>
      <c r="I45" s="70"/>
      <c r="J45" s="70"/>
      <c r="K45" s="70"/>
      <c r="L45" s="71"/>
    </row>
    <row r="46" spans="1:13">
      <c r="A46" s="106" t="s">
        <v>8</v>
      </c>
      <c r="B46" s="106"/>
      <c r="C46" s="106"/>
      <c r="D46" s="25"/>
      <c r="E46" s="25"/>
      <c r="F46" s="26">
        <f>SUM(F43:F45)</f>
        <v>1431.3300000000002</v>
      </c>
      <c r="G46" s="27"/>
      <c r="H46" s="76"/>
      <c r="I46" s="77"/>
      <c r="J46" s="77"/>
      <c r="K46" s="77"/>
      <c r="L46" s="78"/>
    </row>
    <row r="47" spans="1:13">
      <c r="A47" s="90" t="s">
        <v>10</v>
      </c>
      <c r="B47" s="90"/>
      <c r="C47" s="90"/>
      <c r="D47" s="21">
        <v>25008163511</v>
      </c>
      <c r="E47" s="22" t="s">
        <v>53</v>
      </c>
      <c r="F47" s="23">
        <v>1420.61</v>
      </c>
      <c r="G47" s="24">
        <v>322140</v>
      </c>
      <c r="H47" s="69" t="s">
        <v>14</v>
      </c>
      <c r="I47" s="70"/>
      <c r="J47" s="70"/>
      <c r="K47" s="70"/>
      <c r="L47" s="71"/>
    </row>
    <row r="48" spans="1:13">
      <c r="A48" s="90" t="s">
        <v>79</v>
      </c>
      <c r="B48" s="90"/>
      <c r="C48" s="90"/>
      <c r="D48" s="21">
        <v>73660371074</v>
      </c>
      <c r="E48" s="22" t="s">
        <v>53</v>
      </c>
      <c r="F48" s="28">
        <v>184.28</v>
      </c>
      <c r="G48" s="24">
        <v>322140</v>
      </c>
      <c r="H48" s="69" t="s">
        <v>14</v>
      </c>
      <c r="I48" s="70"/>
      <c r="J48" s="70"/>
      <c r="K48" s="70"/>
      <c r="L48" s="71"/>
    </row>
    <row r="49" spans="1:15">
      <c r="A49" s="90" t="s">
        <v>177</v>
      </c>
      <c r="B49" s="90"/>
      <c r="C49" s="90"/>
      <c r="D49" s="44">
        <v>95970838122</v>
      </c>
      <c r="E49" s="22" t="s">
        <v>143</v>
      </c>
      <c r="F49" s="23">
        <v>9.09</v>
      </c>
      <c r="G49" s="24">
        <v>322140</v>
      </c>
      <c r="H49" s="69" t="s">
        <v>14</v>
      </c>
      <c r="I49" s="70"/>
      <c r="J49" s="70"/>
      <c r="K49" s="70"/>
      <c r="L49" s="71"/>
    </row>
    <row r="50" spans="1:15">
      <c r="A50" s="106" t="s">
        <v>8</v>
      </c>
      <c r="B50" s="106"/>
      <c r="C50" s="106"/>
      <c r="D50" s="25"/>
      <c r="E50" s="25"/>
      <c r="F50" s="26">
        <f>SUM(F47:F49)</f>
        <v>1613.9799999999998</v>
      </c>
      <c r="G50" s="27"/>
      <c r="H50" s="76"/>
      <c r="I50" s="77"/>
      <c r="J50" s="77"/>
      <c r="K50" s="77"/>
      <c r="L50" s="78"/>
    </row>
    <row r="51" spans="1:15">
      <c r="A51" s="90" t="s">
        <v>15</v>
      </c>
      <c r="B51" s="90"/>
      <c r="C51" s="90"/>
      <c r="D51" s="21">
        <v>51026536351</v>
      </c>
      <c r="E51" s="29" t="s">
        <v>53</v>
      </c>
      <c r="F51" s="23">
        <v>1152</v>
      </c>
      <c r="G51" s="24">
        <v>322160</v>
      </c>
      <c r="H51" s="69" t="s">
        <v>16</v>
      </c>
      <c r="I51" s="70"/>
      <c r="J51" s="70"/>
      <c r="K51" s="70"/>
      <c r="L51" s="71"/>
    </row>
    <row r="52" spans="1:15">
      <c r="A52" s="90" t="s">
        <v>10</v>
      </c>
      <c r="B52" s="90"/>
      <c r="C52" s="90"/>
      <c r="D52" s="21">
        <v>25008163511</v>
      </c>
      <c r="E52" s="22" t="s">
        <v>53</v>
      </c>
      <c r="F52" s="23">
        <v>1283.07</v>
      </c>
      <c r="G52" s="24">
        <v>322160</v>
      </c>
      <c r="H52" s="69" t="s">
        <v>16</v>
      </c>
      <c r="I52" s="70"/>
      <c r="J52" s="70"/>
      <c r="K52" s="70"/>
      <c r="L52" s="71"/>
      <c r="O52" t="s">
        <v>92</v>
      </c>
    </row>
    <row r="53" spans="1:15">
      <c r="A53" s="106" t="s">
        <v>8</v>
      </c>
      <c r="B53" s="106"/>
      <c r="C53" s="106"/>
      <c r="D53" s="25"/>
      <c r="E53" s="25"/>
      <c r="F53" s="26">
        <f>SUM(F51:F52)</f>
        <v>2435.0699999999997</v>
      </c>
      <c r="G53" s="27"/>
      <c r="H53" s="76"/>
      <c r="I53" s="77"/>
      <c r="J53" s="77"/>
      <c r="K53" s="77"/>
      <c r="L53" s="78"/>
    </row>
    <row r="54" spans="1:15" ht="15" customHeight="1">
      <c r="A54" s="91" t="s">
        <v>178</v>
      </c>
      <c r="B54" s="91"/>
      <c r="C54" s="91"/>
      <c r="D54" s="21">
        <v>27096844021</v>
      </c>
      <c r="E54" s="22" t="s">
        <v>53</v>
      </c>
      <c r="F54" s="45">
        <v>86.76</v>
      </c>
      <c r="G54" s="24">
        <v>32219</v>
      </c>
      <c r="H54" s="94" t="s">
        <v>112</v>
      </c>
      <c r="I54" s="95"/>
      <c r="J54" s="95"/>
      <c r="K54" s="95"/>
      <c r="L54" s="96"/>
    </row>
    <row r="55" spans="1:15" ht="26.25" customHeight="1">
      <c r="A55" s="99" t="s">
        <v>180</v>
      </c>
      <c r="B55" s="99"/>
      <c r="C55" s="99"/>
      <c r="D55" s="21">
        <v>20291471833</v>
      </c>
      <c r="E55" s="22" t="s">
        <v>53</v>
      </c>
      <c r="F55" s="45">
        <v>600</v>
      </c>
      <c r="G55" s="24">
        <v>32219</v>
      </c>
      <c r="H55" s="94" t="s">
        <v>112</v>
      </c>
      <c r="I55" s="95"/>
      <c r="J55" s="95"/>
      <c r="K55" s="95"/>
      <c r="L55" s="96"/>
    </row>
    <row r="56" spans="1:15" ht="15" customHeight="1">
      <c r="A56" s="91" t="s">
        <v>179</v>
      </c>
      <c r="B56" s="91"/>
      <c r="C56" s="91"/>
      <c r="D56" s="21">
        <v>20429317317</v>
      </c>
      <c r="E56" s="22" t="s">
        <v>53</v>
      </c>
      <c r="F56" s="45">
        <v>50</v>
      </c>
      <c r="G56" s="24">
        <v>32219</v>
      </c>
      <c r="H56" s="94" t="s">
        <v>112</v>
      </c>
      <c r="I56" s="95"/>
      <c r="J56" s="95"/>
      <c r="K56" s="95"/>
      <c r="L56" s="96"/>
    </row>
    <row r="57" spans="1:15">
      <c r="A57" s="106" t="s">
        <v>8</v>
      </c>
      <c r="B57" s="106"/>
      <c r="C57" s="106"/>
      <c r="D57" s="25"/>
      <c r="E57" s="25"/>
      <c r="F57" s="46">
        <f>SUM(F54:F56)</f>
        <v>736.76</v>
      </c>
      <c r="G57" s="27"/>
      <c r="H57" s="76"/>
      <c r="I57" s="77"/>
      <c r="J57" s="77"/>
      <c r="K57" s="77"/>
      <c r="L57" s="78"/>
    </row>
    <row r="58" spans="1:15">
      <c r="A58" s="110" t="s">
        <v>181</v>
      </c>
      <c r="B58" s="110"/>
      <c r="C58" s="110"/>
      <c r="D58" s="44">
        <v>72862831747</v>
      </c>
      <c r="E58" s="22" t="s">
        <v>89</v>
      </c>
      <c r="F58" s="23">
        <v>765</v>
      </c>
      <c r="G58" s="31">
        <v>322221</v>
      </c>
      <c r="H58" s="107" t="s">
        <v>74</v>
      </c>
      <c r="I58" s="108"/>
      <c r="J58" s="108"/>
      <c r="K58" s="108"/>
      <c r="L58" s="109"/>
    </row>
    <row r="59" spans="1:15">
      <c r="A59" s="90" t="s">
        <v>182</v>
      </c>
      <c r="B59" s="90"/>
      <c r="C59" s="90"/>
      <c r="D59" s="33">
        <v>95243482140</v>
      </c>
      <c r="E59" s="22" t="s">
        <v>53</v>
      </c>
      <c r="F59" s="28">
        <v>36.86</v>
      </c>
      <c r="G59" s="31">
        <v>322221</v>
      </c>
      <c r="H59" s="107" t="s">
        <v>74</v>
      </c>
      <c r="I59" s="108"/>
      <c r="J59" s="108"/>
      <c r="K59" s="108"/>
      <c r="L59" s="109"/>
    </row>
    <row r="60" spans="1:15">
      <c r="A60" s="69" t="s">
        <v>183</v>
      </c>
      <c r="B60" s="70"/>
      <c r="C60" s="71"/>
      <c r="D60" s="33">
        <v>92510683607</v>
      </c>
      <c r="E60" s="22" t="s">
        <v>54</v>
      </c>
      <c r="F60" s="28">
        <v>15.28</v>
      </c>
      <c r="G60" s="31">
        <v>322221</v>
      </c>
      <c r="H60" s="107" t="s">
        <v>74</v>
      </c>
      <c r="I60" s="108"/>
      <c r="J60" s="108"/>
      <c r="K60" s="108"/>
      <c r="L60" s="109"/>
    </row>
    <row r="61" spans="1:15">
      <c r="A61" s="90" t="s">
        <v>184</v>
      </c>
      <c r="B61" s="90"/>
      <c r="C61" s="90"/>
      <c r="D61" s="33" t="s">
        <v>185</v>
      </c>
      <c r="E61" s="22" t="s">
        <v>52</v>
      </c>
      <c r="F61" s="23">
        <v>2.9</v>
      </c>
      <c r="G61" s="31">
        <v>322221</v>
      </c>
      <c r="H61" s="107" t="s">
        <v>74</v>
      </c>
      <c r="I61" s="108"/>
      <c r="J61" s="108"/>
      <c r="K61" s="108"/>
      <c r="L61" s="109"/>
    </row>
    <row r="62" spans="1:15">
      <c r="A62" s="90" t="s">
        <v>125</v>
      </c>
      <c r="B62" s="90"/>
      <c r="C62" s="90"/>
      <c r="D62" s="21">
        <v>71061409576</v>
      </c>
      <c r="E62" s="22" t="s">
        <v>52</v>
      </c>
      <c r="F62" s="23">
        <v>38.700000000000003</v>
      </c>
      <c r="G62" s="31">
        <v>322221</v>
      </c>
      <c r="H62" s="107" t="s">
        <v>74</v>
      </c>
      <c r="I62" s="108"/>
      <c r="J62" s="108"/>
      <c r="K62" s="108"/>
      <c r="L62" s="109"/>
    </row>
    <row r="63" spans="1:15">
      <c r="A63" s="106" t="s">
        <v>8</v>
      </c>
      <c r="B63" s="106"/>
      <c r="C63" s="106"/>
      <c r="D63" s="25"/>
      <c r="E63" s="25"/>
      <c r="F63" s="26">
        <f>SUM(F58:F62)</f>
        <v>858.74</v>
      </c>
      <c r="G63" s="27"/>
      <c r="H63" s="76"/>
      <c r="I63" s="77"/>
      <c r="J63" s="77"/>
      <c r="K63" s="77"/>
      <c r="L63" s="78"/>
    </row>
    <row r="64" spans="1:15" ht="15.75" customHeight="1">
      <c r="A64" s="90" t="s">
        <v>186</v>
      </c>
      <c r="B64" s="90"/>
      <c r="C64" s="90"/>
      <c r="D64" s="44">
        <v>1768527874</v>
      </c>
      <c r="E64" s="22" t="s">
        <v>53</v>
      </c>
      <c r="F64" s="23">
        <v>500</v>
      </c>
      <c r="G64" s="24">
        <v>322222</v>
      </c>
      <c r="H64" s="69" t="s">
        <v>86</v>
      </c>
      <c r="I64" s="70"/>
      <c r="J64" s="70"/>
      <c r="K64" s="70"/>
      <c r="L64" s="71"/>
    </row>
    <row r="65" spans="1:12" ht="15.75" customHeight="1">
      <c r="A65" s="90" t="s">
        <v>10</v>
      </c>
      <c r="B65" s="90"/>
      <c r="C65" s="90"/>
      <c r="D65" s="21">
        <v>25008163511</v>
      </c>
      <c r="E65" s="29" t="s">
        <v>53</v>
      </c>
      <c r="F65" s="23">
        <v>315.2</v>
      </c>
      <c r="G65" s="24">
        <v>322222</v>
      </c>
      <c r="H65" s="69" t="s">
        <v>86</v>
      </c>
      <c r="I65" s="70"/>
      <c r="J65" s="70"/>
      <c r="K65" s="70"/>
      <c r="L65" s="71"/>
    </row>
    <row r="66" spans="1:12">
      <c r="A66" s="106" t="s">
        <v>8</v>
      </c>
      <c r="B66" s="106"/>
      <c r="C66" s="106"/>
      <c r="D66" s="25"/>
      <c r="E66" s="25"/>
      <c r="F66" s="26">
        <f>SUM(F64:F65)</f>
        <v>815.2</v>
      </c>
      <c r="G66" s="27"/>
      <c r="H66" s="100"/>
      <c r="I66" s="101"/>
      <c r="J66" s="101"/>
      <c r="K66" s="101"/>
      <c r="L66" s="102"/>
    </row>
    <row r="67" spans="1:12" ht="15.75" customHeight="1">
      <c r="A67" s="91" t="s">
        <v>71</v>
      </c>
      <c r="B67" s="91"/>
      <c r="C67" s="91"/>
      <c r="D67" s="44">
        <v>77713888106</v>
      </c>
      <c r="E67" s="22" t="s">
        <v>53</v>
      </c>
      <c r="F67" s="23">
        <v>481.05</v>
      </c>
      <c r="G67" s="24">
        <v>322223</v>
      </c>
      <c r="H67" s="69" t="s">
        <v>80</v>
      </c>
      <c r="I67" s="70"/>
      <c r="J67" s="70"/>
      <c r="K67" s="70"/>
      <c r="L67" s="71"/>
    </row>
    <row r="68" spans="1:12" ht="15.75" customHeight="1">
      <c r="A68" s="91" t="s">
        <v>81</v>
      </c>
      <c r="B68" s="91"/>
      <c r="C68" s="91"/>
      <c r="D68" s="44">
        <v>49001084318</v>
      </c>
      <c r="E68" s="22" t="s">
        <v>53</v>
      </c>
      <c r="F68" s="43">
        <v>16</v>
      </c>
      <c r="G68" s="24">
        <v>322223</v>
      </c>
      <c r="H68" s="69" t="s">
        <v>80</v>
      </c>
      <c r="I68" s="70"/>
      <c r="J68" s="70"/>
      <c r="K68" s="70"/>
      <c r="L68" s="71"/>
    </row>
    <row r="69" spans="1:12" ht="15.75" customHeight="1">
      <c r="A69" s="90" t="s">
        <v>124</v>
      </c>
      <c r="B69" s="90"/>
      <c r="C69" s="90"/>
      <c r="D69" s="47" t="s">
        <v>123</v>
      </c>
      <c r="E69" s="29" t="s">
        <v>53</v>
      </c>
      <c r="F69" s="28">
        <v>81.02</v>
      </c>
      <c r="G69" s="24">
        <v>322223</v>
      </c>
      <c r="H69" s="69" t="s">
        <v>80</v>
      </c>
      <c r="I69" s="70"/>
      <c r="J69" s="70"/>
      <c r="K69" s="70"/>
      <c r="L69" s="71"/>
    </row>
    <row r="70" spans="1:12" ht="15.75" customHeight="1">
      <c r="A70" s="90" t="s">
        <v>10</v>
      </c>
      <c r="B70" s="90"/>
      <c r="C70" s="90"/>
      <c r="D70" s="21">
        <v>25008163511</v>
      </c>
      <c r="E70" s="29" t="s">
        <v>53</v>
      </c>
      <c r="F70" s="28">
        <v>281.25</v>
      </c>
      <c r="G70" s="24">
        <v>322223</v>
      </c>
      <c r="H70" s="69" t="s">
        <v>80</v>
      </c>
      <c r="I70" s="70"/>
      <c r="J70" s="70"/>
      <c r="K70" s="70"/>
      <c r="L70" s="71"/>
    </row>
    <row r="71" spans="1:12">
      <c r="A71" s="106" t="s">
        <v>8</v>
      </c>
      <c r="B71" s="106"/>
      <c r="C71" s="106"/>
      <c r="D71" s="25"/>
      <c r="E71" s="25"/>
      <c r="F71" s="26">
        <f>SUM(F67:F70)</f>
        <v>859.32</v>
      </c>
      <c r="G71" s="27"/>
      <c r="H71" s="100"/>
      <c r="I71" s="101"/>
      <c r="J71" s="101"/>
      <c r="K71" s="101"/>
      <c r="L71" s="102"/>
    </row>
    <row r="72" spans="1:12">
      <c r="A72" s="91" t="s">
        <v>71</v>
      </c>
      <c r="B72" s="91"/>
      <c r="C72" s="91"/>
      <c r="D72" s="44">
        <v>77713888106</v>
      </c>
      <c r="E72" s="29" t="s">
        <v>53</v>
      </c>
      <c r="F72" s="23">
        <v>6431.25</v>
      </c>
      <c r="G72" s="24">
        <v>322291</v>
      </c>
      <c r="H72" s="69" t="s">
        <v>187</v>
      </c>
      <c r="I72" s="70"/>
      <c r="J72" s="70"/>
      <c r="K72" s="70"/>
      <c r="L72" s="71"/>
    </row>
    <row r="73" spans="1:12">
      <c r="A73" s="106" t="s">
        <v>8</v>
      </c>
      <c r="B73" s="106"/>
      <c r="C73" s="106"/>
      <c r="D73" s="25"/>
      <c r="E73" s="25"/>
      <c r="F73" s="26">
        <f>SUM(F72:F72)</f>
        <v>6431.25</v>
      </c>
      <c r="G73" s="27"/>
      <c r="H73" s="76"/>
      <c r="I73" s="77"/>
      <c r="J73" s="77"/>
      <c r="K73" s="77"/>
      <c r="L73" s="78"/>
    </row>
    <row r="74" spans="1:12" ht="14.45" customHeight="1">
      <c r="A74" s="90" t="s">
        <v>56</v>
      </c>
      <c r="B74" s="90"/>
      <c r="C74" s="90"/>
      <c r="D74" s="10">
        <v>63073332379</v>
      </c>
      <c r="E74" s="22" t="s">
        <v>53</v>
      </c>
      <c r="F74" s="45">
        <v>4523.2700000000004</v>
      </c>
      <c r="G74" s="24">
        <v>32231</v>
      </c>
      <c r="H74" s="69" t="s">
        <v>17</v>
      </c>
      <c r="I74" s="70"/>
      <c r="J74" s="70"/>
      <c r="K74" s="70"/>
      <c r="L74" s="71"/>
    </row>
    <row r="75" spans="1:12" ht="15" customHeight="1">
      <c r="A75" s="106" t="s">
        <v>8</v>
      </c>
      <c r="B75" s="106"/>
      <c r="C75" s="106"/>
      <c r="D75" s="25"/>
      <c r="E75" s="25"/>
      <c r="F75" s="26">
        <f>SUM(F74:F74)</f>
        <v>4523.2700000000004</v>
      </c>
      <c r="G75" s="27"/>
      <c r="H75" s="76"/>
      <c r="I75" s="77"/>
      <c r="J75" s="77"/>
      <c r="K75" s="77"/>
      <c r="L75" s="78"/>
    </row>
    <row r="76" spans="1:12">
      <c r="A76" s="91" t="s">
        <v>18</v>
      </c>
      <c r="B76" s="91"/>
      <c r="C76" s="91"/>
      <c r="D76" s="21">
        <v>15907062900</v>
      </c>
      <c r="E76" s="29" t="s">
        <v>53</v>
      </c>
      <c r="F76" s="23">
        <v>3890.16</v>
      </c>
      <c r="G76" s="24">
        <v>32232</v>
      </c>
      <c r="H76" s="69" t="s">
        <v>19</v>
      </c>
      <c r="I76" s="70"/>
      <c r="J76" s="70"/>
      <c r="K76" s="70"/>
      <c r="L76" s="71"/>
    </row>
    <row r="77" spans="1:12">
      <c r="A77" s="106" t="s">
        <v>8</v>
      </c>
      <c r="B77" s="106"/>
      <c r="C77" s="106"/>
      <c r="D77" s="25"/>
      <c r="E77" s="25"/>
      <c r="F77" s="26">
        <f>SUM(F76:F76)</f>
        <v>3890.16</v>
      </c>
      <c r="G77" s="27"/>
      <c r="H77" s="76"/>
      <c r="I77" s="77"/>
      <c r="J77" s="77"/>
      <c r="K77" s="77"/>
      <c r="L77" s="78"/>
    </row>
    <row r="78" spans="1:12">
      <c r="A78" s="90" t="s">
        <v>58</v>
      </c>
      <c r="B78" s="90"/>
      <c r="C78" s="90"/>
      <c r="D78" s="44">
        <v>29035933600</v>
      </c>
      <c r="E78" s="22" t="s">
        <v>52</v>
      </c>
      <c r="F78" s="48">
        <v>415.47</v>
      </c>
      <c r="G78" s="24">
        <v>32233</v>
      </c>
      <c r="H78" s="69" t="s">
        <v>57</v>
      </c>
      <c r="I78" s="70"/>
      <c r="J78" s="70"/>
      <c r="K78" s="70"/>
      <c r="L78" s="71"/>
    </row>
    <row r="79" spans="1:12" ht="17.45" customHeight="1">
      <c r="A79" s="106" t="s">
        <v>8</v>
      </c>
      <c r="B79" s="106"/>
      <c r="C79" s="106"/>
      <c r="D79" s="25"/>
      <c r="E79" s="25"/>
      <c r="F79" s="26">
        <f>SUM(F78:F78)</f>
        <v>415.47</v>
      </c>
      <c r="G79" s="27"/>
      <c r="H79" s="76"/>
      <c r="I79" s="77"/>
      <c r="J79" s="77"/>
      <c r="K79" s="77"/>
      <c r="L79" s="78"/>
    </row>
    <row r="80" spans="1:12" ht="15.75" customHeight="1">
      <c r="A80" s="90" t="s">
        <v>66</v>
      </c>
      <c r="B80" s="90"/>
      <c r="C80" s="90"/>
      <c r="D80" s="44">
        <v>27759560625</v>
      </c>
      <c r="E80" s="22" t="s">
        <v>53</v>
      </c>
      <c r="F80" s="43">
        <v>630.19000000000005</v>
      </c>
      <c r="G80" s="24">
        <v>32234</v>
      </c>
      <c r="H80" s="69" t="s">
        <v>126</v>
      </c>
      <c r="I80" s="70"/>
      <c r="J80" s="70"/>
      <c r="K80" s="70"/>
      <c r="L80" s="71"/>
    </row>
    <row r="81" spans="1:12">
      <c r="A81" s="74" t="s">
        <v>8</v>
      </c>
      <c r="B81" s="75"/>
      <c r="C81" s="75"/>
      <c r="D81" s="25"/>
      <c r="E81" s="25"/>
      <c r="F81" s="49">
        <f>SUM(F80:F80)</f>
        <v>630.19000000000005</v>
      </c>
      <c r="G81" s="27"/>
      <c r="H81" s="76"/>
      <c r="I81" s="77"/>
      <c r="J81" s="77"/>
      <c r="K81" s="77"/>
      <c r="L81" s="78"/>
    </row>
    <row r="82" spans="1:12">
      <c r="A82" s="90" t="s">
        <v>124</v>
      </c>
      <c r="B82" s="90"/>
      <c r="C82" s="90"/>
      <c r="D82" s="47" t="s">
        <v>123</v>
      </c>
      <c r="E82" s="29" t="s">
        <v>53</v>
      </c>
      <c r="F82" s="23">
        <v>260.5</v>
      </c>
      <c r="G82" s="24">
        <v>32242</v>
      </c>
      <c r="H82" s="94" t="s">
        <v>188</v>
      </c>
      <c r="I82" s="95"/>
      <c r="J82" s="95"/>
      <c r="K82" s="95"/>
      <c r="L82" s="96"/>
    </row>
    <row r="83" spans="1:12">
      <c r="A83" s="106" t="s">
        <v>8</v>
      </c>
      <c r="B83" s="106"/>
      <c r="C83" s="106"/>
      <c r="D83" s="25"/>
      <c r="E83" s="25"/>
      <c r="F83" s="26">
        <f>SUM(F82:F82)</f>
        <v>260.5</v>
      </c>
      <c r="G83" s="27"/>
      <c r="H83" s="76"/>
      <c r="I83" s="77"/>
      <c r="J83" s="77"/>
      <c r="K83" s="77"/>
      <c r="L83" s="78"/>
    </row>
    <row r="84" spans="1:12" ht="15" customHeight="1">
      <c r="A84" s="91" t="s">
        <v>189</v>
      </c>
      <c r="B84" s="91"/>
      <c r="C84" s="91"/>
      <c r="D84" s="44">
        <v>78628814293</v>
      </c>
      <c r="E84" s="22" t="s">
        <v>53</v>
      </c>
      <c r="F84" s="43">
        <v>272.8</v>
      </c>
      <c r="G84" s="24">
        <v>32244</v>
      </c>
      <c r="H84" s="94" t="s">
        <v>127</v>
      </c>
      <c r="I84" s="95"/>
      <c r="J84" s="95"/>
      <c r="K84" s="95"/>
      <c r="L84" s="96"/>
    </row>
    <row r="85" spans="1:12">
      <c r="A85" s="106" t="s">
        <v>8</v>
      </c>
      <c r="B85" s="106"/>
      <c r="C85" s="106"/>
      <c r="D85" s="25"/>
      <c r="E85" s="25"/>
      <c r="F85" s="46">
        <f>SUM(F84:F84)</f>
        <v>272.8</v>
      </c>
      <c r="G85" s="27"/>
      <c r="H85" s="76"/>
      <c r="I85" s="77"/>
      <c r="J85" s="77"/>
      <c r="K85" s="77"/>
      <c r="L85" s="78"/>
    </row>
    <row r="86" spans="1:12" ht="15.75" customHeight="1">
      <c r="A86" s="90" t="s">
        <v>10</v>
      </c>
      <c r="B86" s="90"/>
      <c r="C86" s="90"/>
      <c r="D86" s="21">
        <v>25008163511</v>
      </c>
      <c r="E86" s="22" t="s">
        <v>53</v>
      </c>
      <c r="F86" s="23">
        <v>2720</v>
      </c>
      <c r="G86" s="24">
        <v>32250</v>
      </c>
      <c r="H86" s="69" t="s">
        <v>75</v>
      </c>
      <c r="I86" s="70"/>
      <c r="J86" s="70"/>
      <c r="K86" s="70"/>
      <c r="L86" s="71"/>
    </row>
    <row r="87" spans="1:12" ht="15.75" customHeight="1">
      <c r="A87" s="90" t="s">
        <v>190</v>
      </c>
      <c r="B87" s="90"/>
      <c r="C87" s="90"/>
      <c r="D87" s="33">
        <v>64729046835</v>
      </c>
      <c r="E87" s="22" t="s">
        <v>53</v>
      </c>
      <c r="F87" s="23">
        <v>480</v>
      </c>
      <c r="G87" s="24">
        <v>32250</v>
      </c>
      <c r="H87" s="69" t="s">
        <v>75</v>
      </c>
      <c r="I87" s="70"/>
      <c r="J87" s="70"/>
      <c r="K87" s="70"/>
      <c r="L87" s="71"/>
    </row>
    <row r="88" spans="1:12">
      <c r="A88" s="106" t="s">
        <v>8</v>
      </c>
      <c r="B88" s="106"/>
      <c r="C88" s="106"/>
      <c r="D88" s="25"/>
      <c r="E88" s="25"/>
      <c r="F88" s="26">
        <f>SUM(F86:F87)</f>
        <v>3200</v>
      </c>
      <c r="G88" s="27"/>
      <c r="H88" s="100"/>
      <c r="I88" s="101"/>
      <c r="J88" s="101"/>
      <c r="K88" s="101"/>
      <c r="L88" s="102"/>
    </row>
    <row r="89" spans="1:12" ht="15.75" customHeight="1">
      <c r="A89" s="90" t="s">
        <v>179</v>
      </c>
      <c r="B89" s="90"/>
      <c r="C89" s="90"/>
      <c r="D89" s="44">
        <v>20429317317</v>
      </c>
      <c r="E89" s="22" t="s">
        <v>53</v>
      </c>
      <c r="F89" s="43">
        <v>599.4</v>
      </c>
      <c r="G89" s="24">
        <v>32251</v>
      </c>
      <c r="H89" s="69" t="s">
        <v>191</v>
      </c>
      <c r="I89" s="70"/>
      <c r="J89" s="70"/>
      <c r="K89" s="70"/>
      <c r="L89" s="71"/>
    </row>
    <row r="90" spans="1:12">
      <c r="A90" s="74" t="s">
        <v>8</v>
      </c>
      <c r="B90" s="75"/>
      <c r="C90" s="75"/>
      <c r="D90" s="25"/>
      <c r="E90" s="25"/>
      <c r="F90" s="49">
        <f>SUM(F89:F89)</f>
        <v>599.4</v>
      </c>
      <c r="G90" s="27"/>
      <c r="H90" s="76"/>
      <c r="I90" s="77"/>
      <c r="J90" s="77"/>
      <c r="K90" s="77"/>
      <c r="L90" s="78"/>
    </row>
    <row r="91" spans="1:12">
      <c r="A91" s="91" t="s">
        <v>94</v>
      </c>
      <c r="B91" s="91"/>
      <c r="C91" s="91"/>
      <c r="D91" s="10">
        <v>21645328429</v>
      </c>
      <c r="E91" s="29" t="s">
        <v>89</v>
      </c>
      <c r="F91" s="23">
        <v>3675</v>
      </c>
      <c r="G91" s="24">
        <v>32270</v>
      </c>
      <c r="H91" s="69" t="s">
        <v>93</v>
      </c>
      <c r="I91" s="70"/>
      <c r="J91" s="70"/>
      <c r="K91" s="70"/>
      <c r="L91" s="71"/>
    </row>
    <row r="92" spans="1:12">
      <c r="A92" s="91" t="s">
        <v>71</v>
      </c>
      <c r="B92" s="91"/>
      <c r="C92" s="91"/>
      <c r="D92" s="44">
        <v>77713888106</v>
      </c>
      <c r="E92" s="22" t="s">
        <v>53</v>
      </c>
      <c r="F92" s="23">
        <v>2931.25</v>
      </c>
      <c r="G92" s="24">
        <v>32270</v>
      </c>
      <c r="H92" s="69" t="s">
        <v>93</v>
      </c>
      <c r="I92" s="70"/>
      <c r="J92" s="70"/>
      <c r="K92" s="70"/>
      <c r="L92" s="71"/>
    </row>
    <row r="93" spans="1:12">
      <c r="A93" s="106" t="s">
        <v>8</v>
      </c>
      <c r="B93" s="106"/>
      <c r="C93" s="106"/>
      <c r="D93" s="25"/>
      <c r="E93" s="25"/>
      <c r="F93" s="26">
        <f>SUM(F91:F92)</f>
        <v>6606.25</v>
      </c>
      <c r="G93" s="27"/>
      <c r="H93" s="100"/>
      <c r="I93" s="101"/>
      <c r="J93" s="101"/>
      <c r="K93" s="101"/>
      <c r="L93" s="102"/>
    </row>
    <row r="94" spans="1:12" ht="15.75" customHeight="1">
      <c r="A94" s="91" t="s">
        <v>111</v>
      </c>
      <c r="B94" s="91"/>
      <c r="C94" s="91"/>
      <c r="D94" s="10">
        <v>81793146560</v>
      </c>
      <c r="E94" s="29" t="s">
        <v>53</v>
      </c>
      <c r="F94" s="23">
        <v>34.29</v>
      </c>
      <c r="G94" s="24">
        <v>323111</v>
      </c>
      <c r="H94" s="69" t="s">
        <v>76</v>
      </c>
      <c r="I94" s="70"/>
      <c r="J94" s="70"/>
      <c r="K94" s="70"/>
      <c r="L94" s="71"/>
    </row>
    <row r="95" spans="1:12" ht="15.75" customHeight="1">
      <c r="A95" s="91" t="s">
        <v>110</v>
      </c>
      <c r="B95" s="91"/>
      <c r="C95" s="91"/>
      <c r="D95" s="10">
        <v>29524210204</v>
      </c>
      <c r="E95" s="29" t="s">
        <v>53</v>
      </c>
      <c r="F95" s="23">
        <v>1105.44</v>
      </c>
      <c r="G95" s="24">
        <v>323111</v>
      </c>
      <c r="H95" s="69" t="s">
        <v>76</v>
      </c>
      <c r="I95" s="70"/>
      <c r="J95" s="70"/>
      <c r="K95" s="70"/>
      <c r="L95" s="71"/>
    </row>
    <row r="96" spans="1:12">
      <c r="A96" s="106" t="s">
        <v>8</v>
      </c>
      <c r="B96" s="106"/>
      <c r="C96" s="106"/>
      <c r="D96" s="25"/>
      <c r="E96" s="25"/>
      <c r="F96" s="26">
        <f>SUM(F94:F95)</f>
        <v>1139.73</v>
      </c>
      <c r="G96" s="27"/>
      <c r="H96" s="100"/>
      <c r="I96" s="101"/>
      <c r="J96" s="101"/>
      <c r="K96" s="101"/>
      <c r="L96" s="102"/>
    </row>
    <row r="97" spans="1:12" ht="15.75" customHeight="1">
      <c r="A97" s="91" t="s">
        <v>110</v>
      </c>
      <c r="B97" s="91"/>
      <c r="C97" s="91"/>
      <c r="D97" s="10">
        <v>29524210204</v>
      </c>
      <c r="E97" s="29" t="s">
        <v>53</v>
      </c>
      <c r="F97" s="23">
        <v>1354.1</v>
      </c>
      <c r="G97" s="24">
        <v>323112</v>
      </c>
      <c r="H97" s="69" t="s">
        <v>128</v>
      </c>
      <c r="I97" s="70"/>
      <c r="J97" s="70"/>
      <c r="K97" s="70"/>
      <c r="L97" s="71"/>
    </row>
    <row r="98" spans="1:12">
      <c r="A98" s="106" t="s">
        <v>8</v>
      </c>
      <c r="B98" s="106"/>
      <c r="C98" s="106"/>
      <c r="D98" s="25"/>
      <c r="E98" s="25"/>
      <c r="F98" s="26">
        <f>SUM(F97:F97)</f>
        <v>1354.1</v>
      </c>
      <c r="G98" s="27"/>
      <c r="H98" s="100"/>
      <c r="I98" s="101"/>
      <c r="J98" s="101"/>
      <c r="K98" s="101"/>
      <c r="L98" s="102"/>
    </row>
    <row r="99" spans="1:12" ht="15.75" customHeight="1">
      <c r="A99" s="90" t="s">
        <v>95</v>
      </c>
      <c r="B99" s="90"/>
      <c r="C99" s="90"/>
      <c r="D99" s="50">
        <v>70133616033</v>
      </c>
      <c r="E99" s="29" t="s">
        <v>53</v>
      </c>
      <c r="F99" s="23">
        <v>128.47999999999999</v>
      </c>
      <c r="G99" s="24">
        <v>32312</v>
      </c>
      <c r="H99" s="69" t="s">
        <v>129</v>
      </c>
      <c r="I99" s="70"/>
      <c r="J99" s="70"/>
      <c r="K99" s="70"/>
      <c r="L99" s="71"/>
    </row>
    <row r="100" spans="1:12">
      <c r="A100" s="106" t="s">
        <v>8</v>
      </c>
      <c r="B100" s="106"/>
      <c r="C100" s="106"/>
      <c r="D100" s="25"/>
      <c r="E100" s="25"/>
      <c r="F100" s="26">
        <f>SUM(F99:F99)</f>
        <v>128.47999999999999</v>
      </c>
      <c r="G100" s="27"/>
      <c r="H100" s="100"/>
      <c r="I100" s="101"/>
      <c r="J100" s="101"/>
      <c r="K100" s="101"/>
      <c r="L100" s="102"/>
    </row>
    <row r="101" spans="1:12">
      <c r="A101" s="107" t="s">
        <v>59</v>
      </c>
      <c r="B101" s="108"/>
      <c r="C101" s="108"/>
      <c r="D101" s="21">
        <v>68943537413</v>
      </c>
      <c r="E101" s="29" t="s">
        <v>53</v>
      </c>
      <c r="F101" s="23">
        <v>456.78</v>
      </c>
      <c r="G101" s="24">
        <v>32313</v>
      </c>
      <c r="H101" s="69" t="s">
        <v>20</v>
      </c>
      <c r="I101" s="70"/>
      <c r="J101" s="70"/>
      <c r="K101" s="70"/>
      <c r="L101" s="71"/>
    </row>
    <row r="102" spans="1:12">
      <c r="A102" s="106" t="s">
        <v>8</v>
      </c>
      <c r="B102" s="106"/>
      <c r="C102" s="106"/>
      <c r="D102" s="25"/>
      <c r="E102" s="25"/>
      <c r="F102" s="26">
        <f>SUM(F101:F101)</f>
        <v>456.78</v>
      </c>
      <c r="G102" s="27"/>
      <c r="H102" s="76"/>
      <c r="I102" s="77"/>
      <c r="J102" s="77"/>
      <c r="K102" s="77"/>
      <c r="L102" s="78"/>
    </row>
    <row r="103" spans="1:12" ht="15.75" customHeight="1">
      <c r="A103" s="90" t="s">
        <v>130</v>
      </c>
      <c r="B103" s="90"/>
      <c r="C103" s="90"/>
      <c r="D103" s="44">
        <v>98817813533</v>
      </c>
      <c r="E103" s="22" t="s">
        <v>53</v>
      </c>
      <c r="F103" s="43">
        <v>1850</v>
      </c>
      <c r="G103" s="24">
        <v>32315</v>
      </c>
      <c r="H103" s="69" t="s">
        <v>21</v>
      </c>
      <c r="I103" s="70"/>
      <c r="J103" s="70"/>
      <c r="K103" s="70"/>
      <c r="L103" s="71"/>
    </row>
    <row r="104" spans="1:12" ht="15.75" customHeight="1">
      <c r="A104" s="90" t="s">
        <v>131</v>
      </c>
      <c r="B104" s="90"/>
      <c r="C104" s="90"/>
      <c r="D104" s="44">
        <v>85007697972</v>
      </c>
      <c r="E104" s="22" t="s">
        <v>53</v>
      </c>
      <c r="F104" s="43">
        <v>3760</v>
      </c>
      <c r="G104" s="24">
        <v>32315</v>
      </c>
      <c r="H104" s="69" t="s">
        <v>21</v>
      </c>
      <c r="I104" s="70"/>
      <c r="J104" s="70"/>
      <c r="K104" s="70"/>
      <c r="L104" s="71"/>
    </row>
    <row r="105" spans="1:12" ht="15.75" customHeight="1">
      <c r="A105" s="90" t="s">
        <v>132</v>
      </c>
      <c r="B105" s="90"/>
      <c r="C105" s="90"/>
      <c r="D105" s="44">
        <v>90789004458</v>
      </c>
      <c r="E105" s="22" t="s">
        <v>53</v>
      </c>
      <c r="F105" s="43">
        <v>4037.92</v>
      </c>
      <c r="G105" s="24">
        <v>32315</v>
      </c>
      <c r="H105" s="69" t="s">
        <v>21</v>
      </c>
      <c r="I105" s="70"/>
      <c r="J105" s="70"/>
      <c r="K105" s="70"/>
      <c r="L105" s="71"/>
    </row>
    <row r="106" spans="1:12">
      <c r="A106" s="106" t="s">
        <v>8</v>
      </c>
      <c r="B106" s="106"/>
      <c r="C106" s="106"/>
      <c r="D106" s="25"/>
      <c r="E106" s="25"/>
      <c r="F106" s="26">
        <f>SUM(F103:F105)</f>
        <v>9647.92</v>
      </c>
      <c r="G106" s="27"/>
      <c r="H106" s="100"/>
      <c r="I106" s="101"/>
      <c r="J106" s="101"/>
      <c r="K106" s="101"/>
      <c r="L106" s="102"/>
    </row>
    <row r="107" spans="1:12" ht="15.75" customHeight="1">
      <c r="A107" s="90" t="s">
        <v>192</v>
      </c>
      <c r="B107" s="90"/>
      <c r="C107" s="90"/>
      <c r="D107" s="44">
        <v>57500462912</v>
      </c>
      <c r="E107" s="22" t="s">
        <v>53</v>
      </c>
      <c r="F107" s="43">
        <v>450</v>
      </c>
      <c r="G107" s="24">
        <v>32319</v>
      </c>
      <c r="H107" s="69" t="s">
        <v>96</v>
      </c>
      <c r="I107" s="70"/>
      <c r="J107" s="70"/>
      <c r="K107" s="70"/>
      <c r="L107" s="71"/>
    </row>
    <row r="108" spans="1:12">
      <c r="A108" s="74" t="s">
        <v>8</v>
      </c>
      <c r="B108" s="75"/>
      <c r="C108" s="75"/>
      <c r="D108" s="25"/>
      <c r="E108" s="25"/>
      <c r="F108" s="49">
        <f>SUM(F107:F107)</f>
        <v>450</v>
      </c>
      <c r="G108" s="27"/>
      <c r="H108" s="76"/>
      <c r="I108" s="77"/>
      <c r="J108" s="77"/>
      <c r="K108" s="77"/>
      <c r="L108" s="78"/>
    </row>
    <row r="109" spans="1:12">
      <c r="A109" s="110" t="s">
        <v>113</v>
      </c>
      <c r="B109" s="110"/>
      <c r="C109" s="110"/>
      <c r="D109" s="44">
        <v>29038657151</v>
      </c>
      <c r="E109" s="22" t="s">
        <v>60</v>
      </c>
      <c r="F109" s="43">
        <v>400</v>
      </c>
      <c r="G109" s="24">
        <v>32321</v>
      </c>
      <c r="H109" s="69" t="s">
        <v>82</v>
      </c>
      <c r="I109" s="70"/>
      <c r="J109" s="70"/>
      <c r="K109" s="70"/>
      <c r="L109" s="71"/>
    </row>
    <row r="110" spans="1:12" ht="15.75" customHeight="1">
      <c r="A110" s="90" t="s">
        <v>87</v>
      </c>
      <c r="B110" s="90"/>
      <c r="C110" s="90"/>
      <c r="D110" s="44">
        <v>92366589656</v>
      </c>
      <c r="E110" s="22" t="s">
        <v>53</v>
      </c>
      <c r="F110" s="43">
        <v>141.01</v>
      </c>
      <c r="G110" s="24">
        <v>32321</v>
      </c>
      <c r="H110" s="69" t="s">
        <v>82</v>
      </c>
      <c r="I110" s="70"/>
      <c r="J110" s="70"/>
      <c r="K110" s="70"/>
      <c r="L110" s="71"/>
    </row>
    <row r="111" spans="1:12">
      <c r="A111" s="74" t="s">
        <v>8</v>
      </c>
      <c r="B111" s="75"/>
      <c r="C111" s="75"/>
      <c r="D111" s="25"/>
      <c r="E111" s="25"/>
      <c r="F111" s="49">
        <f>SUM(F109:F110)</f>
        <v>541.01</v>
      </c>
      <c r="G111" s="27"/>
      <c r="H111" s="76"/>
      <c r="I111" s="77"/>
      <c r="J111" s="77"/>
      <c r="K111" s="77"/>
      <c r="L111" s="78"/>
    </row>
    <row r="112" spans="1:12" ht="15" customHeight="1">
      <c r="A112" s="110" t="s">
        <v>99</v>
      </c>
      <c r="B112" s="110"/>
      <c r="C112" s="110"/>
      <c r="D112" s="44">
        <v>69887535922</v>
      </c>
      <c r="E112" s="22" t="s">
        <v>52</v>
      </c>
      <c r="F112" s="23">
        <v>58.06</v>
      </c>
      <c r="G112" s="24">
        <v>32322</v>
      </c>
      <c r="H112" s="94" t="s">
        <v>23</v>
      </c>
      <c r="I112" s="95"/>
      <c r="J112" s="95"/>
      <c r="K112" s="95"/>
      <c r="L112" s="96"/>
    </row>
    <row r="113" spans="1:12" ht="15" customHeight="1">
      <c r="A113" s="91" t="s">
        <v>98</v>
      </c>
      <c r="B113" s="91"/>
      <c r="C113" s="91"/>
      <c r="D113" s="21">
        <v>61497032881</v>
      </c>
      <c r="E113" s="22" t="s">
        <v>53</v>
      </c>
      <c r="F113" s="23">
        <v>171</v>
      </c>
      <c r="G113" s="24">
        <v>32322</v>
      </c>
      <c r="H113" s="94" t="s">
        <v>23</v>
      </c>
      <c r="I113" s="95"/>
      <c r="J113" s="95"/>
      <c r="K113" s="95"/>
      <c r="L113" s="96"/>
    </row>
    <row r="114" spans="1:12" ht="15" customHeight="1">
      <c r="A114" s="90" t="s">
        <v>193</v>
      </c>
      <c r="B114" s="90"/>
      <c r="C114" s="90"/>
      <c r="D114" s="47" t="s">
        <v>194</v>
      </c>
      <c r="E114" s="22" t="s">
        <v>53</v>
      </c>
      <c r="F114" s="23">
        <v>437.5</v>
      </c>
      <c r="G114" s="24">
        <v>32322</v>
      </c>
      <c r="H114" s="94" t="s">
        <v>23</v>
      </c>
      <c r="I114" s="95"/>
      <c r="J114" s="95"/>
      <c r="K114" s="95"/>
      <c r="L114" s="96"/>
    </row>
    <row r="115" spans="1:12" ht="15" customHeight="1">
      <c r="A115" s="90" t="s">
        <v>195</v>
      </c>
      <c r="B115" s="90"/>
      <c r="C115" s="90"/>
      <c r="D115" s="44">
        <v>48483040607</v>
      </c>
      <c r="E115" s="22" t="s">
        <v>52</v>
      </c>
      <c r="F115" s="23">
        <v>425</v>
      </c>
      <c r="G115" s="24">
        <v>32322</v>
      </c>
      <c r="H115" s="94" t="s">
        <v>23</v>
      </c>
      <c r="I115" s="95"/>
      <c r="J115" s="95"/>
      <c r="K115" s="95"/>
      <c r="L115" s="96"/>
    </row>
    <row r="116" spans="1:12" ht="15" customHeight="1">
      <c r="A116" s="90" t="s">
        <v>196</v>
      </c>
      <c r="B116" s="90"/>
      <c r="C116" s="90"/>
      <c r="D116" s="44">
        <v>62871653225</v>
      </c>
      <c r="E116" s="22" t="s">
        <v>53</v>
      </c>
      <c r="F116" s="23">
        <v>265.75</v>
      </c>
      <c r="G116" s="24">
        <v>32322</v>
      </c>
      <c r="H116" s="94" t="s">
        <v>23</v>
      </c>
      <c r="I116" s="95"/>
      <c r="J116" s="95"/>
      <c r="K116" s="95"/>
      <c r="L116" s="96"/>
    </row>
    <row r="117" spans="1:12" ht="15" customHeight="1">
      <c r="A117" s="90" t="s">
        <v>133</v>
      </c>
      <c r="B117" s="90"/>
      <c r="C117" s="90"/>
      <c r="D117" s="47" t="s">
        <v>197</v>
      </c>
      <c r="E117" s="22" t="s">
        <v>53</v>
      </c>
      <c r="F117" s="23">
        <v>345</v>
      </c>
      <c r="G117" s="24">
        <v>32322</v>
      </c>
      <c r="H117" s="94" t="s">
        <v>23</v>
      </c>
      <c r="I117" s="95"/>
      <c r="J117" s="95"/>
      <c r="K117" s="95"/>
      <c r="L117" s="96"/>
    </row>
    <row r="118" spans="1:12" ht="15" customHeight="1">
      <c r="A118" s="66" t="s">
        <v>22</v>
      </c>
      <c r="B118" s="67"/>
      <c r="C118" s="67"/>
      <c r="D118" s="21">
        <v>70346031690</v>
      </c>
      <c r="E118" s="22" t="s">
        <v>53</v>
      </c>
      <c r="F118" s="23">
        <v>374.03</v>
      </c>
      <c r="G118" s="24">
        <v>32322</v>
      </c>
      <c r="H118" s="94" t="s">
        <v>23</v>
      </c>
      <c r="I118" s="95"/>
      <c r="J118" s="95"/>
      <c r="K118" s="95"/>
      <c r="L118" s="96"/>
    </row>
    <row r="119" spans="1:12" ht="15" customHeight="1">
      <c r="A119" s="91" t="s">
        <v>71</v>
      </c>
      <c r="B119" s="91"/>
      <c r="C119" s="91"/>
      <c r="D119" s="44">
        <v>77713888106</v>
      </c>
      <c r="E119" s="22" t="s">
        <v>53</v>
      </c>
      <c r="F119" s="23">
        <v>105.69</v>
      </c>
      <c r="G119" s="24">
        <v>32322</v>
      </c>
      <c r="H119" s="94" t="s">
        <v>23</v>
      </c>
      <c r="I119" s="95"/>
      <c r="J119" s="95"/>
      <c r="K119" s="95"/>
      <c r="L119" s="96"/>
    </row>
    <row r="120" spans="1:12" ht="15" customHeight="1">
      <c r="A120" s="66" t="s">
        <v>97</v>
      </c>
      <c r="B120" s="67"/>
      <c r="C120" s="67"/>
      <c r="D120" s="21">
        <v>39551305526</v>
      </c>
      <c r="E120" s="22" t="s">
        <v>53</v>
      </c>
      <c r="F120" s="23">
        <v>85</v>
      </c>
      <c r="G120" s="24">
        <v>32322</v>
      </c>
      <c r="H120" s="94" t="s">
        <v>23</v>
      </c>
      <c r="I120" s="95"/>
      <c r="J120" s="95"/>
      <c r="K120" s="95"/>
      <c r="L120" s="96"/>
    </row>
    <row r="121" spans="1:12">
      <c r="A121" s="106" t="s">
        <v>8</v>
      </c>
      <c r="B121" s="106"/>
      <c r="C121" s="106"/>
      <c r="D121" s="51"/>
      <c r="E121" s="25"/>
      <c r="F121" s="26">
        <f>SUM(F112:F120)</f>
        <v>2267.0300000000002</v>
      </c>
      <c r="G121" s="27"/>
      <c r="H121" s="76"/>
      <c r="I121" s="77"/>
      <c r="J121" s="77"/>
      <c r="K121" s="77"/>
      <c r="L121" s="78"/>
    </row>
    <row r="122" spans="1:12">
      <c r="A122" s="66" t="s">
        <v>199</v>
      </c>
      <c r="B122" s="67"/>
      <c r="C122" s="67"/>
      <c r="D122" s="44">
        <v>45745585189</v>
      </c>
      <c r="E122" s="22" t="s">
        <v>52</v>
      </c>
      <c r="F122" s="23">
        <v>591.92999999999995</v>
      </c>
      <c r="G122" s="24">
        <v>32323</v>
      </c>
      <c r="H122" s="69" t="s">
        <v>198</v>
      </c>
      <c r="I122" s="70"/>
      <c r="J122" s="70"/>
      <c r="K122" s="70"/>
      <c r="L122" s="71"/>
    </row>
    <row r="123" spans="1:12">
      <c r="A123" s="106" t="s">
        <v>8</v>
      </c>
      <c r="B123" s="106"/>
      <c r="C123" s="106"/>
      <c r="D123" s="25"/>
      <c r="E123" s="25"/>
      <c r="F123" s="26">
        <f>SUM(F122:F122)</f>
        <v>591.92999999999995</v>
      </c>
      <c r="G123" s="27"/>
      <c r="H123" s="76"/>
      <c r="I123" s="77"/>
      <c r="J123" s="77"/>
      <c r="K123" s="77"/>
      <c r="L123" s="78"/>
    </row>
    <row r="124" spans="1:12">
      <c r="A124" s="66" t="s">
        <v>90</v>
      </c>
      <c r="B124" s="67"/>
      <c r="C124" s="67"/>
      <c r="D124" s="44">
        <v>64546066176</v>
      </c>
      <c r="E124" s="29" t="s">
        <v>53</v>
      </c>
      <c r="F124" s="43">
        <v>160</v>
      </c>
      <c r="G124" s="24">
        <v>32331</v>
      </c>
      <c r="H124" s="69" t="s">
        <v>200</v>
      </c>
      <c r="I124" s="70"/>
      <c r="J124" s="70"/>
      <c r="K124" s="70"/>
      <c r="L124" s="71"/>
    </row>
    <row r="125" spans="1:12" ht="15" customHeight="1">
      <c r="A125" s="106" t="s">
        <v>8</v>
      </c>
      <c r="B125" s="106"/>
      <c r="C125" s="106"/>
      <c r="D125" s="51"/>
      <c r="E125" s="25"/>
      <c r="F125" s="26">
        <f>SUM(F124)</f>
        <v>160</v>
      </c>
      <c r="G125" s="27"/>
      <c r="H125" s="76"/>
      <c r="I125" s="77"/>
      <c r="J125" s="77"/>
      <c r="K125" s="77"/>
      <c r="L125" s="78"/>
    </row>
    <row r="126" spans="1:12">
      <c r="A126" s="66" t="s">
        <v>90</v>
      </c>
      <c r="B126" s="67"/>
      <c r="C126" s="67"/>
      <c r="D126" s="44">
        <v>64546066176</v>
      </c>
      <c r="E126" s="22" t="s">
        <v>53</v>
      </c>
      <c r="F126" s="23">
        <v>248.85</v>
      </c>
      <c r="G126" s="24">
        <v>32332</v>
      </c>
      <c r="H126" s="69" t="s">
        <v>201</v>
      </c>
      <c r="I126" s="70"/>
      <c r="J126" s="70"/>
      <c r="K126" s="70"/>
      <c r="L126" s="71"/>
    </row>
    <row r="127" spans="1:12">
      <c r="A127" s="106" t="s">
        <v>8</v>
      </c>
      <c r="B127" s="106"/>
      <c r="C127" s="106"/>
      <c r="D127" s="25"/>
      <c r="E127" s="25"/>
      <c r="F127" s="26">
        <f>SUM(F126:F126)</f>
        <v>248.85</v>
      </c>
      <c r="G127" s="27"/>
      <c r="H127" s="76"/>
      <c r="I127" s="77"/>
      <c r="J127" s="77"/>
      <c r="K127" s="77"/>
      <c r="L127" s="78"/>
    </row>
    <row r="128" spans="1:12">
      <c r="A128" s="66" t="s">
        <v>203</v>
      </c>
      <c r="B128" s="67"/>
      <c r="C128" s="67"/>
      <c r="D128" s="44">
        <v>37268927073</v>
      </c>
      <c r="E128" s="22" t="s">
        <v>53</v>
      </c>
      <c r="F128" s="23">
        <v>375</v>
      </c>
      <c r="G128" s="24">
        <v>323323</v>
      </c>
      <c r="H128" s="69" t="s">
        <v>202</v>
      </c>
      <c r="I128" s="70"/>
      <c r="J128" s="70"/>
      <c r="K128" s="70"/>
      <c r="L128" s="71"/>
    </row>
    <row r="129" spans="1:15">
      <c r="A129" s="106" t="s">
        <v>8</v>
      </c>
      <c r="B129" s="106"/>
      <c r="C129" s="106"/>
      <c r="D129" s="25"/>
      <c r="E129" s="25"/>
      <c r="F129" s="26">
        <f>SUM(F128:F128)</f>
        <v>375</v>
      </c>
      <c r="G129" s="27"/>
      <c r="H129" s="76"/>
      <c r="I129" s="77"/>
      <c r="J129" s="77"/>
      <c r="K129" s="77"/>
      <c r="L129" s="78"/>
    </row>
    <row r="130" spans="1:15" ht="15" customHeight="1">
      <c r="A130" s="91" t="s">
        <v>71</v>
      </c>
      <c r="B130" s="91"/>
      <c r="C130" s="91"/>
      <c r="D130" s="44">
        <v>77713888106</v>
      </c>
      <c r="E130" s="22" t="s">
        <v>53</v>
      </c>
      <c r="F130" s="23">
        <v>2446.5</v>
      </c>
      <c r="G130" s="24">
        <v>32334</v>
      </c>
      <c r="H130" s="69" t="s">
        <v>114</v>
      </c>
      <c r="I130" s="70"/>
      <c r="J130" s="70"/>
      <c r="K130" s="70"/>
      <c r="L130" s="71"/>
    </row>
    <row r="131" spans="1:15" ht="15" customHeight="1">
      <c r="A131" s="90" t="s">
        <v>134</v>
      </c>
      <c r="B131" s="90"/>
      <c r="C131" s="90"/>
      <c r="D131" s="21">
        <v>73479975183</v>
      </c>
      <c r="E131" s="29" t="s">
        <v>52</v>
      </c>
      <c r="F131" s="23">
        <v>87.5</v>
      </c>
      <c r="G131" s="24">
        <v>32334</v>
      </c>
      <c r="H131" s="69" t="s">
        <v>114</v>
      </c>
      <c r="I131" s="70"/>
      <c r="J131" s="70"/>
      <c r="K131" s="70"/>
      <c r="L131" s="71"/>
    </row>
    <row r="132" spans="1:15" ht="15" customHeight="1">
      <c r="A132" s="90" t="s">
        <v>204</v>
      </c>
      <c r="B132" s="90"/>
      <c r="C132" s="90"/>
      <c r="D132" s="21" t="s">
        <v>205</v>
      </c>
      <c r="E132" s="29" t="s">
        <v>163</v>
      </c>
      <c r="F132" s="23">
        <v>295.88</v>
      </c>
      <c r="G132" s="24">
        <v>32334</v>
      </c>
      <c r="H132" s="69" t="s">
        <v>114</v>
      </c>
      <c r="I132" s="70"/>
      <c r="J132" s="70"/>
      <c r="K132" s="70"/>
      <c r="L132" s="71"/>
    </row>
    <row r="133" spans="1:15" ht="15" customHeight="1">
      <c r="A133" s="90" t="s">
        <v>206</v>
      </c>
      <c r="B133" s="90"/>
      <c r="C133" s="90"/>
      <c r="D133" s="21">
        <v>84804142318</v>
      </c>
      <c r="E133" s="29" t="s">
        <v>53</v>
      </c>
      <c r="F133" s="23">
        <v>548.38</v>
      </c>
      <c r="G133" s="24">
        <v>32334</v>
      </c>
      <c r="H133" s="69" t="s">
        <v>114</v>
      </c>
      <c r="I133" s="70"/>
      <c r="J133" s="70"/>
      <c r="K133" s="70"/>
      <c r="L133" s="71"/>
    </row>
    <row r="134" spans="1:15">
      <c r="A134" s="106" t="s">
        <v>8</v>
      </c>
      <c r="B134" s="106"/>
      <c r="C134" s="106"/>
      <c r="D134" s="51"/>
      <c r="E134" s="25"/>
      <c r="F134" s="26">
        <f>SUM(F130:F133)</f>
        <v>3378.26</v>
      </c>
      <c r="G134" s="27"/>
      <c r="H134" s="76"/>
      <c r="I134" s="77"/>
      <c r="J134" s="77"/>
      <c r="K134" s="77"/>
      <c r="L134" s="78"/>
    </row>
    <row r="135" spans="1:15">
      <c r="A135" s="90" t="s">
        <v>24</v>
      </c>
      <c r="B135" s="90"/>
      <c r="C135" s="90"/>
      <c r="D135" s="44">
        <v>68419124305</v>
      </c>
      <c r="E135" s="22" t="s">
        <v>53</v>
      </c>
      <c r="F135" s="22">
        <v>95.58</v>
      </c>
      <c r="G135" s="24">
        <v>32339</v>
      </c>
      <c r="H135" s="69" t="s">
        <v>25</v>
      </c>
      <c r="I135" s="70"/>
      <c r="J135" s="70"/>
      <c r="K135" s="70"/>
      <c r="L135" s="71"/>
    </row>
    <row r="136" spans="1:15">
      <c r="A136" s="90" t="s">
        <v>204</v>
      </c>
      <c r="B136" s="90"/>
      <c r="C136" s="90"/>
      <c r="D136" s="21" t="s">
        <v>205</v>
      </c>
      <c r="E136" s="22" t="s">
        <v>163</v>
      </c>
      <c r="F136" s="43">
        <v>111.96</v>
      </c>
      <c r="G136" s="24">
        <v>32339</v>
      </c>
      <c r="H136" s="69" t="s">
        <v>25</v>
      </c>
      <c r="I136" s="70"/>
      <c r="J136" s="70"/>
      <c r="K136" s="70"/>
      <c r="L136" s="71"/>
    </row>
    <row r="137" spans="1:15">
      <c r="A137" s="90" t="s">
        <v>207</v>
      </c>
      <c r="B137" s="90"/>
      <c r="C137" s="90"/>
      <c r="D137" s="44" t="s">
        <v>208</v>
      </c>
      <c r="E137" s="22" t="s">
        <v>160</v>
      </c>
      <c r="F137" s="43">
        <v>109.6</v>
      </c>
      <c r="G137" s="24">
        <v>32339</v>
      </c>
      <c r="H137" s="69" t="s">
        <v>25</v>
      </c>
      <c r="I137" s="70"/>
      <c r="J137" s="70"/>
      <c r="K137" s="70"/>
      <c r="L137" s="71"/>
    </row>
    <row r="138" spans="1:15">
      <c r="A138" s="90" t="s">
        <v>111</v>
      </c>
      <c r="B138" s="90"/>
      <c r="C138" s="90"/>
      <c r="D138" s="44">
        <v>81793146560</v>
      </c>
      <c r="E138" s="22" t="s">
        <v>53</v>
      </c>
      <c r="F138" s="43">
        <v>7.3</v>
      </c>
      <c r="G138" s="24">
        <v>32339</v>
      </c>
      <c r="H138" s="69" t="s">
        <v>25</v>
      </c>
      <c r="I138" s="70"/>
      <c r="J138" s="70"/>
      <c r="K138" s="70"/>
      <c r="L138" s="71"/>
    </row>
    <row r="139" spans="1:15" ht="15" customHeight="1">
      <c r="A139" s="106" t="s">
        <v>8</v>
      </c>
      <c r="B139" s="106"/>
      <c r="C139" s="106"/>
      <c r="D139" s="51"/>
      <c r="E139" s="25"/>
      <c r="F139" s="26">
        <f>SUM(F135:F138)</f>
        <v>324.44</v>
      </c>
      <c r="G139" s="27"/>
      <c r="H139" s="76"/>
      <c r="I139" s="77"/>
      <c r="J139" s="77"/>
      <c r="K139" s="77"/>
      <c r="L139" s="78"/>
    </row>
    <row r="140" spans="1:15">
      <c r="A140" s="90" t="s">
        <v>27</v>
      </c>
      <c r="B140" s="90"/>
      <c r="C140" s="90"/>
      <c r="D140" s="21">
        <v>81394716246</v>
      </c>
      <c r="E140" s="29" t="s">
        <v>52</v>
      </c>
      <c r="F140" s="23">
        <v>217.24</v>
      </c>
      <c r="G140" s="24">
        <v>32341</v>
      </c>
      <c r="H140" s="69" t="s">
        <v>26</v>
      </c>
      <c r="I140" s="70"/>
      <c r="J140" s="70"/>
      <c r="K140" s="70"/>
      <c r="L140" s="71"/>
      <c r="O140" s="8"/>
    </row>
    <row r="141" spans="1:15" ht="15" customHeight="1">
      <c r="A141" s="91" t="s">
        <v>28</v>
      </c>
      <c r="B141" s="91"/>
      <c r="C141" s="91"/>
      <c r="D141" s="21">
        <v>83416546499</v>
      </c>
      <c r="E141" s="29" t="s">
        <v>53</v>
      </c>
      <c r="F141" s="23">
        <v>706.22</v>
      </c>
      <c r="G141" s="24">
        <v>32341</v>
      </c>
      <c r="H141" s="69" t="s">
        <v>26</v>
      </c>
      <c r="I141" s="70"/>
      <c r="J141" s="70"/>
      <c r="K141" s="70"/>
      <c r="L141" s="71"/>
    </row>
    <row r="142" spans="1:15">
      <c r="A142" s="106" t="s">
        <v>8</v>
      </c>
      <c r="B142" s="106"/>
      <c r="C142" s="106"/>
      <c r="D142" s="51"/>
      <c r="E142" s="25"/>
      <c r="F142" s="26">
        <f>SUM(F140:F141)</f>
        <v>923.46</v>
      </c>
      <c r="G142" s="27"/>
      <c r="H142" s="76"/>
      <c r="I142" s="77"/>
      <c r="J142" s="77"/>
      <c r="K142" s="77"/>
      <c r="L142" s="78"/>
    </row>
    <row r="143" spans="1:15">
      <c r="A143" s="66" t="s">
        <v>29</v>
      </c>
      <c r="B143" s="67"/>
      <c r="C143" s="67"/>
      <c r="D143" s="44">
        <v>53696178845</v>
      </c>
      <c r="E143" s="22" t="s">
        <v>60</v>
      </c>
      <c r="F143" s="43">
        <v>67.2</v>
      </c>
      <c r="G143" s="24">
        <v>32342</v>
      </c>
      <c r="H143" s="69" t="s">
        <v>30</v>
      </c>
      <c r="I143" s="70"/>
      <c r="J143" s="70"/>
      <c r="K143" s="70"/>
      <c r="L143" s="71"/>
    </row>
    <row r="144" spans="1:15">
      <c r="A144" s="90" t="s">
        <v>61</v>
      </c>
      <c r="B144" s="90"/>
      <c r="C144" s="90"/>
      <c r="D144" s="44">
        <v>14001865632</v>
      </c>
      <c r="E144" s="22" t="s">
        <v>65</v>
      </c>
      <c r="F144" s="43">
        <v>23.13</v>
      </c>
      <c r="G144" s="24">
        <v>32342</v>
      </c>
      <c r="H144" s="69" t="s">
        <v>30</v>
      </c>
      <c r="I144" s="70"/>
      <c r="J144" s="70"/>
      <c r="K144" s="70"/>
      <c r="L144" s="71"/>
    </row>
    <row r="145" spans="1:13">
      <c r="A145" s="90" t="s">
        <v>51</v>
      </c>
      <c r="B145" s="90"/>
      <c r="C145" s="90"/>
      <c r="D145" s="21">
        <v>85584865987</v>
      </c>
      <c r="E145" s="29" t="s">
        <v>53</v>
      </c>
      <c r="F145" s="23">
        <v>51.95</v>
      </c>
      <c r="G145" s="24">
        <v>32342</v>
      </c>
      <c r="H145" s="69" t="s">
        <v>30</v>
      </c>
      <c r="I145" s="70"/>
      <c r="J145" s="70"/>
      <c r="K145" s="70"/>
      <c r="L145" s="71"/>
    </row>
    <row r="146" spans="1:13">
      <c r="A146" s="74" t="s">
        <v>8</v>
      </c>
      <c r="B146" s="75"/>
      <c r="C146" s="75"/>
      <c r="D146" s="51"/>
      <c r="E146" s="25"/>
      <c r="F146" s="26">
        <f>SUM(F143:F145)</f>
        <v>142.28</v>
      </c>
      <c r="G146" s="27"/>
      <c r="H146" s="76"/>
      <c r="I146" s="77"/>
      <c r="J146" s="77"/>
      <c r="K146" s="77"/>
      <c r="L146" s="78"/>
    </row>
    <row r="147" spans="1:13" ht="15" customHeight="1">
      <c r="A147" s="66" t="s">
        <v>29</v>
      </c>
      <c r="B147" s="67"/>
      <c r="C147" s="67"/>
      <c r="D147" s="44">
        <v>53696178845</v>
      </c>
      <c r="E147" s="22" t="s">
        <v>60</v>
      </c>
      <c r="F147" s="23">
        <v>302.77999999999997</v>
      </c>
      <c r="G147" s="24">
        <v>32347</v>
      </c>
      <c r="H147" s="69" t="s">
        <v>209</v>
      </c>
      <c r="I147" s="70"/>
      <c r="J147" s="70"/>
      <c r="K147" s="70"/>
      <c r="L147" s="71"/>
    </row>
    <row r="148" spans="1:13">
      <c r="A148" s="74" t="s">
        <v>8</v>
      </c>
      <c r="B148" s="75"/>
      <c r="C148" s="75"/>
      <c r="D148" s="25"/>
      <c r="E148" s="25"/>
      <c r="F148" s="26">
        <f>SUM(F147:F147)</f>
        <v>302.77999999999997</v>
      </c>
      <c r="G148" s="27"/>
      <c r="H148" s="76"/>
      <c r="I148" s="77"/>
      <c r="J148" s="77"/>
      <c r="K148" s="77"/>
      <c r="L148" s="78"/>
    </row>
    <row r="149" spans="1:13" ht="27.75" customHeight="1">
      <c r="A149" s="110" t="s">
        <v>31</v>
      </c>
      <c r="B149" s="110"/>
      <c r="C149" s="110"/>
      <c r="D149" s="44">
        <v>61817894937</v>
      </c>
      <c r="E149" s="22" t="s">
        <v>53</v>
      </c>
      <c r="F149" s="23">
        <v>495.45</v>
      </c>
      <c r="G149" s="24">
        <v>32349</v>
      </c>
      <c r="H149" s="69" t="s">
        <v>100</v>
      </c>
      <c r="I149" s="70"/>
      <c r="J149" s="70"/>
      <c r="K149" s="70"/>
      <c r="L149" s="71"/>
    </row>
    <row r="150" spans="1:13" ht="15" customHeight="1">
      <c r="A150" s="106" t="s">
        <v>8</v>
      </c>
      <c r="B150" s="106"/>
      <c r="C150" s="106"/>
      <c r="D150" s="25"/>
      <c r="E150" s="25"/>
      <c r="F150" s="26">
        <v>495.45</v>
      </c>
      <c r="G150" s="27"/>
      <c r="H150" s="76"/>
      <c r="I150" s="77"/>
      <c r="J150" s="77"/>
      <c r="K150" s="77"/>
      <c r="L150" s="78"/>
    </row>
    <row r="151" spans="1:13" ht="15" customHeight="1">
      <c r="A151" s="99" t="s">
        <v>102</v>
      </c>
      <c r="B151" s="99"/>
      <c r="C151" s="99"/>
      <c r="D151" s="10">
        <v>98377731859</v>
      </c>
      <c r="E151" s="22" t="s">
        <v>53</v>
      </c>
      <c r="F151" s="23">
        <v>245.53</v>
      </c>
      <c r="G151" s="24">
        <v>32353</v>
      </c>
      <c r="H151" s="69" t="s">
        <v>101</v>
      </c>
      <c r="I151" s="70"/>
      <c r="J151" s="70"/>
      <c r="K151" s="70"/>
      <c r="L151" s="71"/>
    </row>
    <row r="152" spans="1:13" ht="15" customHeight="1">
      <c r="A152" s="97" t="s">
        <v>103</v>
      </c>
      <c r="B152" s="98"/>
      <c r="C152" s="98"/>
      <c r="D152" s="10">
        <v>87957649939</v>
      </c>
      <c r="E152" s="22" t="s">
        <v>53</v>
      </c>
      <c r="F152" s="23">
        <v>108.34</v>
      </c>
      <c r="G152" s="24">
        <v>32353</v>
      </c>
      <c r="H152" s="69" t="s">
        <v>101</v>
      </c>
      <c r="I152" s="70"/>
      <c r="J152" s="70"/>
      <c r="K152" s="70"/>
      <c r="L152" s="71"/>
    </row>
    <row r="153" spans="1:13" ht="15" customHeight="1">
      <c r="A153" s="97" t="s">
        <v>32</v>
      </c>
      <c r="B153" s="98"/>
      <c r="C153" s="98"/>
      <c r="D153" s="10">
        <v>86255713939</v>
      </c>
      <c r="E153" s="22" t="s">
        <v>53</v>
      </c>
      <c r="F153" s="23">
        <v>215.64</v>
      </c>
      <c r="G153" s="24">
        <v>32353</v>
      </c>
      <c r="H153" s="69" t="s">
        <v>101</v>
      </c>
      <c r="I153" s="70"/>
      <c r="J153" s="70"/>
      <c r="K153" s="70"/>
      <c r="L153" s="71"/>
    </row>
    <row r="154" spans="1:13" ht="15" customHeight="1">
      <c r="A154" s="106" t="s">
        <v>8</v>
      </c>
      <c r="B154" s="106"/>
      <c r="C154" s="106"/>
      <c r="D154" s="25"/>
      <c r="E154" s="25"/>
      <c r="F154" s="26">
        <f>SUM(F151:F153)</f>
        <v>569.51</v>
      </c>
      <c r="G154" s="27"/>
      <c r="H154" s="76"/>
      <c r="I154" s="77"/>
      <c r="J154" s="77"/>
      <c r="K154" s="77"/>
      <c r="L154" s="78"/>
    </row>
    <row r="155" spans="1:13">
      <c r="A155" s="90" t="s">
        <v>119</v>
      </c>
      <c r="B155" s="90"/>
      <c r="C155" s="90"/>
      <c r="D155" s="44" t="s">
        <v>117</v>
      </c>
      <c r="E155" s="22" t="s">
        <v>116</v>
      </c>
      <c r="F155" s="28">
        <v>22.4</v>
      </c>
      <c r="G155" s="24">
        <v>32354</v>
      </c>
      <c r="H155" s="69" t="s">
        <v>118</v>
      </c>
      <c r="I155" s="70"/>
      <c r="J155" s="70"/>
      <c r="K155" s="70"/>
      <c r="L155" s="71"/>
      <c r="M155" s="5"/>
    </row>
    <row r="156" spans="1:13">
      <c r="A156" s="90" t="s">
        <v>210</v>
      </c>
      <c r="B156" s="90"/>
      <c r="C156" s="90"/>
      <c r="D156" s="44">
        <v>37059015660</v>
      </c>
      <c r="E156" s="22" t="s">
        <v>53</v>
      </c>
      <c r="F156" s="28">
        <v>625</v>
      </c>
      <c r="G156" s="24">
        <v>32354</v>
      </c>
      <c r="H156" s="69" t="s">
        <v>118</v>
      </c>
      <c r="I156" s="70"/>
      <c r="J156" s="70"/>
      <c r="K156" s="70"/>
      <c r="L156" s="71"/>
      <c r="M156" s="5"/>
    </row>
    <row r="157" spans="1:13">
      <c r="A157" s="106" t="s">
        <v>8</v>
      </c>
      <c r="B157" s="106"/>
      <c r="C157" s="106"/>
      <c r="D157" s="25"/>
      <c r="E157" s="25"/>
      <c r="F157" s="26">
        <f>SUM(F155:F156)</f>
        <v>647.4</v>
      </c>
      <c r="G157" s="27"/>
      <c r="H157" s="100"/>
      <c r="I157" s="101"/>
      <c r="J157" s="101"/>
      <c r="K157" s="101"/>
      <c r="L157" s="102"/>
    </row>
    <row r="158" spans="1:13">
      <c r="A158" s="90" t="s">
        <v>72</v>
      </c>
      <c r="B158" s="90"/>
      <c r="C158" s="90"/>
      <c r="D158" s="44">
        <v>23780250353</v>
      </c>
      <c r="E158" s="22" t="s">
        <v>53</v>
      </c>
      <c r="F158" s="23">
        <v>535.1</v>
      </c>
      <c r="G158" s="24">
        <v>32355</v>
      </c>
      <c r="H158" s="69" t="s">
        <v>34</v>
      </c>
      <c r="I158" s="70"/>
      <c r="J158" s="70"/>
      <c r="K158" s="70"/>
      <c r="L158" s="71"/>
    </row>
    <row r="159" spans="1:13">
      <c r="A159" s="90" t="s">
        <v>33</v>
      </c>
      <c r="B159" s="90"/>
      <c r="C159" s="90"/>
      <c r="D159" s="44">
        <v>90275854576</v>
      </c>
      <c r="E159" s="22" t="s">
        <v>53</v>
      </c>
      <c r="F159" s="23">
        <v>239.49</v>
      </c>
      <c r="G159" s="24">
        <v>32355</v>
      </c>
      <c r="H159" s="69" t="s">
        <v>34</v>
      </c>
      <c r="I159" s="70"/>
      <c r="J159" s="70"/>
      <c r="K159" s="70"/>
      <c r="L159" s="71"/>
    </row>
    <row r="160" spans="1:13">
      <c r="A160" s="106" t="s">
        <v>8</v>
      </c>
      <c r="B160" s="106"/>
      <c r="C160" s="106"/>
      <c r="D160" s="25"/>
      <c r="E160" s="25"/>
      <c r="F160" s="26">
        <f>SUM(F158:F159)</f>
        <v>774.59</v>
      </c>
      <c r="G160" s="27"/>
      <c r="H160" s="100"/>
      <c r="I160" s="101"/>
      <c r="J160" s="101"/>
      <c r="K160" s="101"/>
      <c r="L160" s="102"/>
    </row>
    <row r="161" spans="1:14">
      <c r="A161" s="90" t="s">
        <v>211</v>
      </c>
      <c r="B161" s="90"/>
      <c r="C161" s="90"/>
      <c r="D161" s="44">
        <v>51026536351</v>
      </c>
      <c r="E161" s="22" t="s">
        <v>53</v>
      </c>
      <c r="F161" s="23">
        <v>211.48</v>
      </c>
      <c r="G161" s="24">
        <v>32359</v>
      </c>
      <c r="H161" s="69" t="s">
        <v>35</v>
      </c>
      <c r="I161" s="70"/>
      <c r="J161" s="70"/>
      <c r="K161" s="70"/>
      <c r="L161" s="71"/>
    </row>
    <row r="162" spans="1:14">
      <c r="A162" s="90" t="s">
        <v>70</v>
      </c>
      <c r="B162" s="90"/>
      <c r="C162" s="90"/>
      <c r="D162" s="44">
        <v>79506290597</v>
      </c>
      <c r="E162" s="22" t="s">
        <v>53</v>
      </c>
      <c r="F162" s="23">
        <v>184.15</v>
      </c>
      <c r="G162" s="24">
        <v>32359</v>
      </c>
      <c r="H162" s="69" t="s">
        <v>35</v>
      </c>
      <c r="I162" s="70"/>
      <c r="J162" s="70"/>
      <c r="K162" s="70"/>
      <c r="L162" s="71"/>
    </row>
    <row r="163" spans="1:14">
      <c r="A163" s="110" t="s">
        <v>104</v>
      </c>
      <c r="B163" s="110"/>
      <c r="C163" s="110"/>
      <c r="D163" s="44">
        <v>84838770814</v>
      </c>
      <c r="E163" s="22" t="s">
        <v>53</v>
      </c>
      <c r="F163" s="23">
        <v>132.72999999999999</v>
      </c>
      <c r="G163" s="24">
        <v>32359</v>
      </c>
      <c r="H163" s="69" t="s">
        <v>35</v>
      </c>
      <c r="I163" s="70"/>
      <c r="J163" s="70"/>
      <c r="K163" s="70"/>
      <c r="L163" s="71"/>
    </row>
    <row r="164" spans="1:14">
      <c r="A164" s="74" t="s">
        <v>8</v>
      </c>
      <c r="B164" s="75"/>
      <c r="C164" s="75"/>
      <c r="D164" s="25"/>
      <c r="E164" s="25"/>
      <c r="F164" s="26">
        <f>SUM(F161:F163)</f>
        <v>528.36</v>
      </c>
      <c r="G164" s="27"/>
      <c r="H164" s="76"/>
      <c r="I164" s="77"/>
      <c r="J164" s="77"/>
      <c r="K164" s="77"/>
      <c r="L164" s="78"/>
    </row>
    <row r="165" spans="1:14">
      <c r="A165" s="99" t="s">
        <v>212</v>
      </c>
      <c r="B165" s="99"/>
      <c r="C165" s="99"/>
      <c r="D165" s="44">
        <v>42588898414</v>
      </c>
      <c r="E165" s="42" t="s">
        <v>52</v>
      </c>
      <c r="F165" s="23">
        <v>56.41</v>
      </c>
      <c r="G165" s="24">
        <v>32360</v>
      </c>
      <c r="H165" s="69" t="s">
        <v>135</v>
      </c>
      <c r="I165" s="70"/>
      <c r="J165" s="70"/>
      <c r="K165" s="70"/>
      <c r="L165" s="71"/>
    </row>
    <row r="166" spans="1:14">
      <c r="A166" s="99" t="s">
        <v>136</v>
      </c>
      <c r="B166" s="99"/>
      <c r="C166" s="99"/>
      <c r="D166" s="44">
        <v>28842147765</v>
      </c>
      <c r="E166" s="42" t="s">
        <v>53</v>
      </c>
      <c r="F166" s="23">
        <v>2030</v>
      </c>
      <c r="G166" s="24">
        <v>32360</v>
      </c>
      <c r="H166" s="69" t="s">
        <v>135</v>
      </c>
      <c r="I166" s="70"/>
      <c r="J166" s="70"/>
      <c r="K166" s="70"/>
      <c r="L166" s="71"/>
    </row>
    <row r="167" spans="1:14">
      <c r="A167" s="106" t="s">
        <v>8</v>
      </c>
      <c r="B167" s="106"/>
      <c r="C167" s="106"/>
      <c r="D167" s="25"/>
      <c r="E167" s="25"/>
      <c r="F167" s="26">
        <f>SUM(F165:F166)</f>
        <v>2086.41</v>
      </c>
      <c r="G167" s="27"/>
      <c r="H167" s="100"/>
      <c r="I167" s="101"/>
      <c r="J167" s="101"/>
      <c r="K167" s="101"/>
      <c r="L167" s="102"/>
      <c r="M167" s="8"/>
    </row>
    <row r="168" spans="1:14">
      <c r="A168" s="110" t="s">
        <v>73</v>
      </c>
      <c r="B168" s="110"/>
      <c r="C168" s="110"/>
      <c r="D168" s="44">
        <v>10831379912</v>
      </c>
      <c r="E168" s="22" t="s">
        <v>55</v>
      </c>
      <c r="F168" s="23">
        <v>1773.4</v>
      </c>
      <c r="G168" s="24">
        <v>323771</v>
      </c>
      <c r="H168" s="68" t="s">
        <v>36</v>
      </c>
      <c r="I168" s="68"/>
      <c r="J168" s="68"/>
      <c r="K168" s="68"/>
      <c r="L168" s="68"/>
    </row>
    <row r="169" spans="1:14">
      <c r="A169" s="110" t="s">
        <v>37</v>
      </c>
      <c r="B169" s="110"/>
      <c r="C169" s="110"/>
      <c r="D169" s="44">
        <v>22597784145</v>
      </c>
      <c r="E169" s="22" t="s">
        <v>53</v>
      </c>
      <c r="F169" s="23">
        <v>4312.68</v>
      </c>
      <c r="G169" s="24">
        <v>323771</v>
      </c>
      <c r="H169" s="115" t="s">
        <v>36</v>
      </c>
      <c r="I169" s="115"/>
      <c r="J169" s="115"/>
      <c r="K169" s="115"/>
      <c r="L169" s="115"/>
    </row>
    <row r="170" spans="1:14">
      <c r="A170" s="74" t="s">
        <v>8</v>
      </c>
      <c r="B170" s="75"/>
      <c r="C170" s="75"/>
      <c r="D170" s="25"/>
      <c r="E170" s="25"/>
      <c r="F170" s="26">
        <f>SUM(F168:F169)</f>
        <v>6086.08</v>
      </c>
      <c r="G170" s="27"/>
      <c r="H170" s="76"/>
      <c r="I170" s="77"/>
      <c r="J170" s="77"/>
      <c r="K170" s="77"/>
      <c r="L170" s="78"/>
    </row>
    <row r="171" spans="1:14">
      <c r="A171" s="90" t="s">
        <v>213</v>
      </c>
      <c r="B171" s="90"/>
      <c r="C171" s="90"/>
      <c r="D171" s="44">
        <v>14774069475</v>
      </c>
      <c r="E171" s="22" t="s">
        <v>53</v>
      </c>
      <c r="F171" s="23">
        <v>33.18</v>
      </c>
      <c r="G171" s="24">
        <v>323790</v>
      </c>
      <c r="H171" s="69" t="s">
        <v>105</v>
      </c>
      <c r="I171" s="70"/>
      <c r="J171" s="70"/>
      <c r="K171" s="70"/>
      <c r="L171" s="71"/>
    </row>
    <row r="172" spans="1:14">
      <c r="A172" s="90" t="s">
        <v>214</v>
      </c>
      <c r="B172" s="90"/>
      <c r="C172" s="90"/>
      <c r="D172" s="44">
        <v>87101832767</v>
      </c>
      <c r="E172" s="22" t="s">
        <v>53</v>
      </c>
      <c r="F172" s="23">
        <v>132.72</v>
      </c>
      <c r="G172" s="24">
        <v>323790</v>
      </c>
      <c r="H172" s="69" t="s">
        <v>105</v>
      </c>
      <c r="I172" s="70"/>
      <c r="J172" s="70"/>
      <c r="K172" s="70"/>
      <c r="L172" s="71"/>
    </row>
    <row r="173" spans="1:14">
      <c r="A173" s="74" t="s">
        <v>8</v>
      </c>
      <c r="B173" s="75"/>
      <c r="C173" s="75"/>
      <c r="D173" s="25"/>
      <c r="E173" s="25"/>
      <c r="F173" s="26">
        <f>SUM(F171:F172)</f>
        <v>165.9</v>
      </c>
      <c r="G173" s="27"/>
      <c r="H173" s="76"/>
      <c r="I173" s="77"/>
      <c r="J173" s="77"/>
      <c r="K173" s="77"/>
      <c r="L173" s="78"/>
    </row>
    <row r="174" spans="1:14" hidden="1">
      <c r="A174" s="52"/>
      <c r="B174" s="53"/>
      <c r="C174" s="53"/>
      <c r="D174" s="25"/>
      <c r="E174" s="25"/>
      <c r="F174" s="54"/>
      <c r="G174" s="27"/>
      <c r="H174" s="55"/>
      <c r="I174" s="56"/>
      <c r="J174" s="56"/>
      <c r="K174" s="56"/>
      <c r="L174" s="57"/>
    </row>
    <row r="175" spans="1:14" ht="15" customHeight="1">
      <c r="A175" s="104" t="s">
        <v>215</v>
      </c>
      <c r="B175" s="105"/>
      <c r="C175" s="105"/>
      <c r="D175" s="44">
        <v>50268123308</v>
      </c>
      <c r="E175" s="22" t="s">
        <v>53</v>
      </c>
      <c r="F175" s="23">
        <v>474.24</v>
      </c>
      <c r="G175" s="24">
        <v>323796</v>
      </c>
      <c r="H175" s="94" t="s">
        <v>91</v>
      </c>
      <c r="I175" s="95"/>
      <c r="J175" s="95"/>
      <c r="K175" s="95"/>
      <c r="L175" s="96"/>
      <c r="M175" s="4"/>
      <c r="N175" s="2"/>
    </row>
    <row r="176" spans="1:14" ht="15" customHeight="1">
      <c r="A176" s="104" t="s">
        <v>216</v>
      </c>
      <c r="B176" s="105"/>
      <c r="C176" s="105"/>
      <c r="D176" s="44">
        <v>74661748841</v>
      </c>
      <c r="E176" s="22" t="s">
        <v>55</v>
      </c>
      <c r="F176" s="23">
        <v>80</v>
      </c>
      <c r="G176" s="24">
        <v>323796</v>
      </c>
      <c r="H176" s="94" t="s">
        <v>91</v>
      </c>
      <c r="I176" s="95"/>
      <c r="J176" s="95"/>
      <c r="K176" s="95"/>
      <c r="L176" s="96"/>
      <c r="M176" s="4"/>
      <c r="N176" s="2"/>
    </row>
    <row r="177" spans="1:14">
      <c r="A177" s="106" t="s">
        <v>8</v>
      </c>
      <c r="B177" s="106"/>
      <c r="C177" s="106"/>
      <c r="D177" s="51"/>
      <c r="E177" s="25"/>
      <c r="F177" s="26">
        <f>SUM(F175:F176)</f>
        <v>554.24</v>
      </c>
      <c r="G177" s="27"/>
      <c r="H177" s="76"/>
      <c r="I177" s="77"/>
      <c r="J177" s="77"/>
      <c r="K177" s="77"/>
      <c r="L177" s="78"/>
      <c r="M177" s="4"/>
    </row>
    <row r="178" spans="1:14">
      <c r="A178" s="84" t="s">
        <v>215</v>
      </c>
      <c r="B178" s="85"/>
      <c r="C178" s="85"/>
      <c r="D178" s="44">
        <v>50268123308</v>
      </c>
      <c r="E178" s="22" t="s">
        <v>53</v>
      </c>
      <c r="F178" s="23">
        <v>99.6</v>
      </c>
      <c r="G178" s="24">
        <v>323799</v>
      </c>
      <c r="H178" s="69" t="s">
        <v>137</v>
      </c>
      <c r="I178" s="70"/>
      <c r="J178" s="70"/>
      <c r="K178" s="70"/>
      <c r="L178" s="71"/>
      <c r="M178" s="4"/>
      <c r="N178" s="6"/>
    </row>
    <row r="179" spans="1:14">
      <c r="A179" s="84" t="s">
        <v>218</v>
      </c>
      <c r="B179" s="85"/>
      <c r="C179" s="85"/>
      <c r="D179" s="47" t="s">
        <v>219</v>
      </c>
      <c r="E179" s="22" t="s">
        <v>53</v>
      </c>
      <c r="F179" s="23">
        <v>200</v>
      </c>
      <c r="G179" s="24">
        <v>323799</v>
      </c>
      <c r="H179" s="69" t="s">
        <v>137</v>
      </c>
      <c r="I179" s="70"/>
      <c r="J179" s="70"/>
      <c r="K179" s="70"/>
      <c r="L179" s="71"/>
      <c r="M179" s="4"/>
      <c r="N179" s="6"/>
    </row>
    <row r="180" spans="1:14">
      <c r="A180" s="97" t="s">
        <v>217</v>
      </c>
      <c r="B180" s="98"/>
      <c r="C180" s="98"/>
      <c r="D180" s="44">
        <v>17238750481</v>
      </c>
      <c r="E180" s="22" t="s">
        <v>53</v>
      </c>
      <c r="F180" s="23">
        <v>780</v>
      </c>
      <c r="G180" s="24">
        <v>323799</v>
      </c>
      <c r="H180" s="69" t="s">
        <v>137</v>
      </c>
      <c r="I180" s="70"/>
      <c r="J180" s="70"/>
      <c r="K180" s="70"/>
      <c r="L180" s="71"/>
      <c r="M180" s="4"/>
      <c r="N180" s="6"/>
    </row>
    <row r="181" spans="1:14">
      <c r="A181" s="74" t="s">
        <v>8</v>
      </c>
      <c r="B181" s="75"/>
      <c r="C181" s="75"/>
      <c r="D181" s="25"/>
      <c r="E181" s="25"/>
      <c r="F181" s="26">
        <f>SUM(F178:F180)</f>
        <v>1079.5999999999999</v>
      </c>
      <c r="G181" s="27"/>
      <c r="H181" s="76"/>
      <c r="I181" s="77"/>
      <c r="J181" s="77"/>
      <c r="K181" s="77"/>
      <c r="L181" s="78"/>
      <c r="M181" s="4"/>
    </row>
    <row r="182" spans="1:14">
      <c r="A182" s="90" t="s">
        <v>67</v>
      </c>
      <c r="B182" s="90"/>
      <c r="C182" s="90"/>
      <c r="D182" s="44">
        <v>93224926556</v>
      </c>
      <c r="E182" s="22" t="s">
        <v>53</v>
      </c>
      <c r="F182" s="23">
        <v>282.02999999999997</v>
      </c>
      <c r="G182" s="24">
        <v>32381</v>
      </c>
      <c r="H182" s="69" t="s">
        <v>38</v>
      </c>
      <c r="I182" s="70"/>
      <c r="J182" s="70"/>
      <c r="K182" s="70"/>
      <c r="L182" s="71"/>
    </row>
    <row r="183" spans="1:14">
      <c r="A183" s="90" t="s">
        <v>39</v>
      </c>
      <c r="B183" s="90"/>
      <c r="C183" s="90"/>
      <c r="D183" s="22" t="s">
        <v>40</v>
      </c>
      <c r="E183" s="22" t="s">
        <v>53</v>
      </c>
      <c r="F183" s="23">
        <v>557.5</v>
      </c>
      <c r="G183" s="24">
        <v>32381</v>
      </c>
      <c r="H183" s="69" t="s">
        <v>38</v>
      </c>
      <c r="I183" s="70"/>
      <c r="J183" s="70"/>
      <c r="K183" s="70"/>
      <c r="L183" s="71"/>
    </row>
    <row r="184" spans="1:14">
      <c r="A184" s="90" t="s">
        <v>63</v>
      </c>
      <c r="B184" s="90"/>
      <c r="C184" s="90"/>
      <c r="D184" s="44">
        <v>14506572540</v>
      </c>
      <c r="E184" s="22" t="s">
        <v>53</v>
      </c>
      <c r="F184" s="23">
        <v>1945.05</v>
      </c>
      <c r="G184" s="24">
        <v>32381</v>
      </c>
      <c r="H184" s="69" t="s">
        <v>38</v>
      </c>
      <c r="I184" s="70"/>
      <c r="J184" s="70"/>
      <c r="K184" s="70"/>
      <c r="L184" s="71"/>
    </row>
    <row r="185" spans="1:14">
      <c r="A185" s="74" t="s">
        <v>8</v>
      </c>
      <c r="B185" s="75"/>
      <c r="C185" s="75"/>
      <c r="D185" s="25"/>
      <c r="E185" s="25"/>
      <c r="F185" s="26">
        <f>SUM(F182:F184)</f>
        <v>2784.58</v>
      </c>
      <c r="G185" s="27"/>
      <c r="H185" s="76"/>
      <c r="I185" s="77"/>
      <c r="J185" s="77"/>
      <c r="K185" s="77"/>
      <c r="L185" s="78"/>
    </row>
    <row r="186" spans="1:14">
      <c r="A186" s="90" t="s">
        <v>221</v>
      </c>
      <c r="B186" s="90"/>
      <c r="C186" s="90"/>
      <c r="D186" s="44">
        <v>69149293370</v>
      </c>
      <c r="E186" s="22" t="s">
        <v>53</v>
      </c>
      <c r="F186" s="23">
        <v>1911.2</v>
      </c>
      <c r="G186" s="24">
        <v>32382</v>
      </c>
      <c r="H186" s="69" t="s">
        <v>220</v>
      </c>
      <c r="I186" s="70"/>
      <c r="J186" s="70"/>
      <c r="K186" s="70"/>
      <c r="L186" s="71"/>
    </row>
    <row r="187" spans="1:14">
      <c r="A187" s="74" t="s">
        <v>8</v>
      </c>
      <c r="B187" s="75"/>
      <c r="C187" s="75"/>
      <c r="D187" s="25"/>
      <c r="E187" s="25"/>
      <c r="F187" s="26">
        <f>SUM(F186:F186)</f>
        <v>1911.2</v>
      </c>
      <c r="G187" s="27"/>
      <c r="H187" s="100"/>
      <c r="I187" s="101"/>
      <c r="J187" s="101"/>
      <c r="K187" s="101"/>
      <c r="L187" s="102"/>
    </row>
    <row r="188" spans="1:14">
      <c r="A188" s="90" t="s">
        <v>68</v>
      </c>
      <c r="B188" s="90"/>
      <c r="C188" s="90"/>
      <c r="D188" s="44">
        <v>85821130368</v>
      </c>
      <c r="E188" s="22" t="s">
        <v>53</v>
      </c>
      <c r="F188" s="23">
        <v>98.85</v>
      </c>
      <c r="G188" s="24">
        <v>32389</v>
      </c>
      <c r="H188" s="69" t="s">
        <v>41</v>
      </c>
      <c r="I188" s="70"/>
      <c r="J188" s="70"/>
      <c r="K188" s="70"/>
      <c r="L188" s="71"/>
    </row>
    <row r="189" spans="1:14">
      <c r="A189" s="90" t="s">
        <v>222</v>
      </c>
      <c r="B189" s="90"/>
      <c r="C189" s="90"/>
      <c r="D189" s="44" t="s">
        <v>223</v>
      </c>
      <c r="E189" s="22" t="s">
        <v>224</v>
      </c>
      <c r="F189" s="23">
        <v>32.950000000000003</v>
      </c>
      <c r="G189" s="24">
        <v>32389</v>
      </c>
      <c r="H189" s="69" t="s">
        <v>41</v>
      </c>
      <c r="I189" s="70"/>
      <c r="J189" s="70"/>
      <c r="K189" s="70"/>
      <c r="L189" s="71"/>
    </row>
    <row r="190" spans="1:14">
      <c r="A190" s="90" t="s">
        <v>225</v>
      </c>
      <c r="B190" s="90"/>
      <c r="C190" s="90"/>
      <c r="D190" s="44">
        <v>8246152477</v>
      </c>
      <c r="E190" s="22" t="s">
        <v>139</v>
      </c>
      <c r="F190" s="23">
        <v>169.13</v>
      </c>
      <c r="G190" s="24">
        <v>32389</v>
      </c>
      <c r="H190" s="69" t="s">
        <v>41</v>
      </c>
      <c r="I190" s="70"/>
      <c r="J190" s="70"/>
      <c r="K190" s="70"/>
      <c r="L190" s="71"/>
    </row>
    <row r="191" spans="1:14">
      <c r="A191" s="90" t="s">
        <v>226</v>
      </c>
      <c r="B191" s="90"/>
      <c r="C191" s="90"/>
      <c r="D191" s="44" t="s">
        <v>227</v>
      </c>
      <c r="E191" s="22" t="s">
        <v>116</v>
      </c>
      <c r="F191" s="23">
        <v>835.2</v>
      </c>
      <c r="G191" s="24">
        <v>32389</v>
      </c>
      <c r="H191" s="69" t="s">
        <v>41</v>
      </c>
      <c r="I191" s="70"/>
      <c r="J191" s="70"/>
      <c r="K191" s="70"/>
      <c r="L191" s="71"/>
    </row>
    <row r="192" spans="1:14">
      <c r="A192" s="74" t="s">
        <v>8</v>
      </c>
      <c r="B192" s="75"/>
      <c r="C192" s="75"/>
      <c r="D192" s="25"/>
      <c r="E192" s="25"/>
      <c r="F192" s="26">
        <f>SUM(F188:F191)</f>
        <v>1136.1300000000001</v>
      </c>
      <c r="G192" s="27"/>
      <c r="H192" s="100"/>
      <c r="I192" s="101"/>
      <c r="J192" s="101"/>
      <c r="K192" s="101"/>
      <c r="L192" s="102"/>
    </row>
    <row r="193" spans="1:14" ht="15" customHeight="1">
      <c r="A193" s="90" t="s">
        <v>229</v>
      </c>
      <c r="B193" s="90"/>
      <c r="C193" s="90"/>
      <c r="D193" s="47">
        <v>57599872917</v>
      </c>
      <c r="E193" s="22" t="s">
        <v>60</v>
      </c>
      <c r="F193" s="23">
        <v>1213.0999999999999</v>
      </c>
      <c r="G193" s="24">
        <v>323913</v>
      </c>
      <c r="H193" s="94" t="s">
        <v>228</v>
      </c>
      <c r="I193" s="95"/>
      <c r="J193" s="95"/>
      <c r="K193" s="95"/>
      <c r="L193" s="96"/>
      <c r="M193" s="4"/>
      <c r="N193" s="9"/>
    </row>
    <row r="194" spans="1:14">
      <c r="A194" s="106" t="s">
        <v>8</v>
      </c>
      <c r="B194" s="106"/>
      <c r="C194" s="106"/>
      <c r="D194" s="51"/>
      <c r="E194" s="25"/>
      <c r="F194" s="26">
        <f>SUM(F193:F193)</f>
        <v>1213.0999999999999</v>
      </c>
      <c r="G194" s="27"/>
      <c r="H194" s="76"/>
      <c r="I194" s="77"/>
      <c r="J194" s="77"/>
      <c r="K194" s="77"/>
      <c r="L194" s="78"/>
      <c r="M194" s="4"/>
    </row>
    <row r="195" spans="1:14" ht="15" customHeight="1">
      <c r="A195" s="90" t="s">
        <v>230</v>
      </c>
      <c r="B195" s="90"/>
      <c r="C195" s="90"/>
      <c r="D195" s="44">
        <v>29127518232</v>
      </c>
      <c r="E195" s="22" t="s">
        <v>60</v>
      </c>
      <c r="F195" s="23">
        <v>170</v>
      </c>
      <c r="G195" s="24">
        <v>32393</v>
      </c>
      <c r="H195" s="94" t="s">
        <v>77</v>
      </c>
      <c r="I195" s="95"/>
      <c r="J195" s="95"/>
      <c r="K195" s="95"/>
      <c r="L195" s="96"/>
      <c r="M195" s="4"/>
      <c r="N195" s="2"/>
    </row>
    <row r="196" spans="1:14">
      <c r="A196" s="106" t="s">
        <v>8</v>
      </c>
      <c r="B196" s="106"/>
      <c r="C196" s="106"/>
      <c r="D196" s="51"/>
      <c r="E196" s="25"/>
      <c r="F196" s="26">
        <f>SUM(F195:F195)</f>
        <v>170</v>
      </c>
      <c r="G196" s="27"/>
      <c r="H196" s="76"/>
      <c r="I196" s="77"/>
      <c r="J196" s="77"/>
      <c r="K196" s="77"/>
      <c r="L196" s="78"/>
      <c r="M196" s="4"/>
    </row>
    <row r="197" spans="1:14" ht="15" customHeight="1">
      <c r="A197" s="90" t="s">
        <v>99</v>
      </c>
      <c r="B197" s="90"/>
      <c r="C197" s="90"/>
      <c r="D197" s="44">
        <v>69887535922</v>
      </c>
      <c r="E197" s="22" t="s">
        <v>53</v>
      </c>
      <c r="F197" s="23">
        <v>199.09</v>
      </c>
      <c r="G197" s="24">
        <v>32396</v>
      </c>
      <c r="H197" s="94" t="s">
        <v>42</v>
      </c>
      <c r="I197" s="95"/>
      <c r="J197" s="95"/>
      <c r="K197" s="95"/>
      <c r="L197" s="96"/>
      <c r="M197" s="4"/>
      <c r="N197" s="9"/>
    </row>
    <row r="198" spans="1:14" ht="15.75" customHeight="1">
      <c r="A198" s="110" t="s">
        <v>88</v>
      </c>
      <c r="B198" s="110"/>
      <c r="C198" s="110"/>
      <c r="D198" s="44">
        <v>68580128211</v>
      </c>
      <c r="E198" s="22" t="s">
        <v>53</v>
      </c>
      <c r="F198" s="23">
        <v>3400</v>
      </c>
      <c r="G198" s="24">
        <v>32396</v>
      </c>
      <c r="H198" s="94" t="s">
        <v>42</v>
      </c>
      <c r="I198" s="95"/>
      <c r="J198" s="95"/>
      <c r="K198" s="95"/>
      <c r="L198" s="96"/>
      <c r="M198" s="4"/>
      <c r="N198" s="9"/>
    </row>
    <row r="199" spans="1:14">
      <c r="A199" s="106" t="s">
        <v>8</v>
      </c>
      <c r="B199" s="106"/>
      <c r="C199" s="106"/>
      <c r="D199" s="51"/>
      <c r="E199" s="25"/>
      <c r="F199" s="26">
        <f>SUM(F197:F198)</f>
        <v>3599.09</v>
      </c>
      <c r="G199" s="27"/>
      <c r="H199" s="76"/>
      <c r="I199" s="77"/>
      <c r="J199" s="77"/>
      <c r="K199" s="77"/>
      <c r="L199" s="78"/>
      <c r="M199" s="4"/>
    </row>
    <row r="200" spans="1:14">
      <c r="A200" s="68" t="s">
        <v>232</v>
      </c>
      <c r="B200" s="68"/>
      <c r="C200" s="68"/>
      <c r="D200" s="47">
        <v>99544354954</v>
      </c>
      <c r="E200" s="44" t="s">
        <v>53</v>
      </c>
      <c r="F200" s="58">
        <v>228</v>
      </c>
      <c r="G200" s="24">
        <v>32399</v>
      </c>
      <c r="H200" s="69" t="s">
        <v>106</v>
      </c>
      <c r="I200" s="70"/>
      <c r="J200" s="70"/>
      <c r="K200" s="70"/>
      <c r="L200" s="71"/>
      <c r="M200" s="4"/>
    </row>
    <row r="201" spans="1:14">
      <c r="A201" s="90" t="s">
        <v>231</v>
      </c>
      <c r="B201" s="90"/>
      <c r="C201" s="90"/>
      <c r="D201" s="44">
        <v>21275979298</v>
      </c>
      <c r="E201" s="22" t="s">
        <v>53</v>
      </c>
      <c r="F201" s="58">
        <v>680.7</v>
      </c>
      <c r="G201" s="24">
        <v>32399</v>
      </c>
      <c r="H201" s="69" t="s">
        <v>106</v>
      </c>
      <c r="I201" s="70"/>
      <c r="J201" s="70"/>
      <c r="K201" s="70"/>
      <c r="L201" s="71"/>
      <c r="M201" s="4"/>
    </row>
    <row r="202" spans="1:14">
      <c r="A202" s="68" t="s">
        <v>138</v>
      </c>
      <c r="B202" s="68"/>
      <c r="C202" s="68"/>
      <c r="D202" s="44">
        <v>9525117124</v>
      </c>
      <c r="E202" s="44" t="s">
        <v>53</v>
      </c>
      <c r="F202" s="58">
        <v>100</v>
      </c>
      <c r="G202" s="24">
        <v>32399</v>
      </c>
      <c r="H202" s="69" t="s">
        <v>106</v>
      </c>
      <c r="I202" s="70"/>
      <c r="J202" s="70"/>
      <c r="K202" s="70"/>
      <c r="L202" s="71"/>
      <c r="M202" s="4"/>
    </row>
    <row r="203" spans="1:14">
      <c r="A203" s="103" t="s">
        <v>107</v>
      </c>
      <c r="B203" s="103"/>
      <c r="C203" s="103"/>
      <c r="D203" s="44">
        <v>58843087891</v>
      </c>
      <c r="E203" s="44" t="s">
        <v>53</v>
      </c>
      <c r="F203" s="58">
        <v>17.2</v>
      </c>
      <c r="G203" s="24">
        <v>32399</v>
      </c>
      <c r="H203" s="69" t="s">
        <v>106</v>
      </c>
      <c r="I203" s="70"/>
      <c r="J203" s="70"/>
      <c r="K203" s="70"/>
      <c r="L203" s="71"/>
      <c r="M203" s="4"/>
    </row>
    <row r="204" spans="1:14">
      <c r="A204" s="74" t="s">
        <v>8</v>
      </c>
      <c r="B204" s="75"/>
      <c r="C204" s="75"/>
      <c r="D204" s="51"/>
      <c r="E204" s="51"/>
      <c r="F204" s="59">
        <f>SUM(F200:F203)</f>
        <v>1025.9000000000001</v>
      </c>
      <c r="G204" s="27"/>
      <c r="H204" s="76"/>
      <c r="I204" s="77"/>
      <c r="J204" s="77"/>
      <c r="K204" s="77"/>
      <c r="L204" s="78"/>
      <c r="M204" s="4"/>
    </row>
    <row r="205" spans="1:14">
      <c r="A205" s="91" t="s">
        <v>64</v>
      </c>
      <c r="B205" s="91"/>
      <c r="C205" s="91"/>
      <c r="D205" s="21">
        <v>95092888930</v>
      </c>
      <c r="E205" s="29" t="s">
        <v>53</v>
      </c>
      <c r="F205" s="23">
        <v>534.21</v>
      </c>
      <c r="G205" s="31">
        <v>32930</v>
      </c>
      <c r="H205" s="69" t="s">
        <v>43</v>
      </c>
      <c r="I205" s="70"/>
      <c r="J205" s="70"/>
      <c r="K205" s="70"/>
      <c r="L205" s="71"/>
      <c r="M205" s="4"/>
      <c r="N205" s="6"/>
    </row>
    <row r="206" spans="1:14">
      <c r="A206" s="90" t="s">
        <v>140</v>
      </c>
      <c r="B206" s="90"/>
      <c r="C206" s="90"/>
      <c r="D206" s="44">
        <v>64945507350</v>
      </c>
      <c r="E206" s="22" t="s">
        <v>62</v>
      </c>
      <c r="F206" s="23">
        <v>2191.1</v>
      </c>
      <c r="G206" s="31">
        <v>32930</v>
      </c>
      <c r="H206" s="69" t="s">
        <v>43</v>
      </c>
      <c r="I206" s="70"/>
      <c r="J206" s="70"/>
      <c r="K206" s="70"/>
      <c r="L206" s="71"/>
      <c r="M206" s="4"/>
      <c r="N206" s="6"/>
    </row>
    <row r="207" spans="1:14">
      <c r="A207" s="90" t="s">
        <v>44</v>
      </c>
      <c r="B207" s="90"/>
      <c r="C207" s="90"/>
      <c r="D207" s="44">
        <v>38016445738</v>
      </c>
      <c r="E207" s="22" t="s">
        <v>53</v>
      </c>
      <c r="F207" s="23">
        <v>677.37</v>
      </c>
      <c r="G207" s="31">
        <v>32930</v>
      </c>
      <c r="H207" s="69" t="s">
        <v>43</v>
      </c>
      <c r="I207" s="70"/>
      <c r="J207" s="70"/>
      <c r="K207" s="70"/>
      <c r="L207" s="71"/>
      <c r="M207" s="4"/>
      <c r="N207" s="6"/>
    </row>
    <row r="208" spans="1:14">
      <c r="A208" s="90" t="s">
        <v>32</v>
      </c>
      <c r="B208" s="90"/>
      <c r="C208" s="90"/>
      <c r="D208" s="44">
        <v>86255713939</v>
      </c>
      <c r="E208" s="22" t="s">
        <v>53</v>
      </c>
      <c r="F208" s="23">
        <v>384.87</v>
      </c>
      <c r="G208" s="31">
        <v>32930</v>
      </c>
      <c r="H208" s="69" t="s">
        <v>43</v>
      </c>
      <c r="I208" s="70"/>
      <c r="J208" s="70"/>
      <c r="K208" s="70"/>
      <c r="L208" s="71"/>
      <c r="M208" s="4"/>
      <c r="N208" s="6"/>
    </row>
    <row r="209" spans="1:14" ht="15" customHeight="1">
      <c r="A209" s="104" t="s">
        <v>141</v>
      </c>
      <c r="B209" s="105"/>
      <c r="C209" s="105"/>
      <c r="D209" s="60" t="s">
        <v>144</v>
      </c>
      <c r="E209" s="22" t="s">
        <v>53</v>
      </c>
      <c r="F209" s="23">
        <v>156.1</v>
      </c>
      <c r="G209" s="31">
        <v>32930</v>
      </c>
      <c r="H209" s="69" t="s">
        <v>43</v>
      </c>
      <c r="I209" s="70"/>
      <c r="J209" s="70"/>
      <c r="K209" s="70"/>
      <c r="L209" s="71"/>
      <c r="M209" s="4"/>
      <c r="N209" s="6"/>
    </row>
    <row r="210" spans="1:14">
      <c r="A210" s="66" t="s">
        <v>145</v>
      </c>
      <c r="B210" s="67"/>
      <c r="C210" s="67"/>
      <c r="D210" s="10">
        <v>45663156832</v>
      </c>
      <c r="E210" s="22" t="s">
        <v>60</v>
      </c>
      <c r="F210" s="23">
        <v>2700.14</v>
      </c>
      <c r="G210" s="31">
        <v>32930</v>
      </c>
      <c r="H210" s="69" t="s">
        <v>43</v>
      </c>
      <c r="I210" s="70"/>
      <c r="J210" s="70"/>
      <c r="K210" s="70"/>
      <c r="L210" s="71"/>
      <c r="M210" s="4"/>
      <c r="N210" s="6"/>
    </row>
    <row r="211" spans="1:14" ht="15" customHeight="1">
      <c r="A211" s="104" t="s">
        <v>246</v>
      </c>
      <c r="B211" s="105"/>
      <c r="C211" s="105"/>
      <c r="D211" s="60">
        <v>94047554060</v>
      </c>
      <c r="E211" s="22" t="s">
        <v>247</v>
      </c>
      <c r="F211" s="23">
        <v>2438.6999999999998</v>
      </c>
      <c r="G211" s="31">
        <v>32930</v>
      </c>
      <c r="H211" s="69" t="s">
        <v>43</v>
      </c>
      <c r="I211" s="70"/>
      <c r="J211" s="70"/>
      <c r="K211" s="70"/>
      <c r="L211" s="71"/>
      <c r="M211" s="4"/>
      <c r="N211" s="6"/>
    </row>
    <row r="212" spans="1:14">
      <c r="A212" s="66" t="s">
        <v>254</v>
      </c>
      <c r="B212" s="67"/>
      <c r="C212" s="67"/>
      <c r="D212" s="10">
        <v>84698789700</v>
      </c>
      <c r="E212" s="22" t="s">
        <v>53</v>
      </c>
      <c r="F212" s="23">
        <v>45.27</v>
      </c>
      <c r="G212" s="31">
        <v>32930</v>
      </c>
      <c r="H212" s="69" t="s">
        <v>43</v>
      </c>
      <c r="I212" s="70"/>
      <c r="J212" s="70"/>
      <c r="K212" s="70"/>
      <c r="L212" s="71"/>
      <c r="M212" s="4"/>
      <c r="N212" s="6"/>
    </row>
    <row r="213" spans="1:14" ht="15" customHeight="1">
      <c r="A213" s="104" t="s">
        <v>253</v>
      </c>
      <c r="B213" s="105"/>
      <c r="C213" s="105"/>
      <c r="D213" s="60">
        <v>62226620908</v>
      </c>
      <c r="E213" s="22" t="s">
        <v>53</v>
      </c>
      <c r="F213" s="23">
        <v>16.54</v>
      </c>
      <c r="G213" s="31">
        <v>32930</v>
      </c>
      <c r="H213" s="69" t="s">
        <v>43</v>
      </c>
      <c r="I213" s="70"/>
      <c r="J213" s="70"/>
      <c r="K213" s="70"/>
      <c r="L213" s="71"/>
      <c r="M213" s="4"/>
      <c r="N213" s="6"/>
    </row>
    <row r="214" spans="1:14" ht="15" customHeight="1">
      <c r="A214" s="104" t="s">
        <v>248</v>
      </c>
      <c r="B214" s="105"/>
      <c r="C214" s="105"/>
      <c r="D214" s="60" t="s">
        <v>249</v>
      </c>
      <c r="E214" s="22" t="s">
        <v>53</v>
      </c>
      <c r="F214" s="23">
        <v>27.37</v>
      </c>
      <c r="G214" s="31">
        <v>32930</v>
      </c>
      <c r="H214" s="69" t="s">
        <v>43</v>
      </c>
      <c r="I214" s="70"/>
      <c r="J214" s="70"/>
      <c r="K214" s="70"/>
      <c r="L214" s="71"/>
      <c r="M214" s="4"/>
      <c r="N214" s="6"/>
    </row>
    <row r="215" spans="1:14" ht="15" customHeight="1">
      <c r="A215" s="66" t="s">
        <v>251</v>
      </c>
      <c r="B215" s="67"/>
      <c r="C215" s="67"/>
      <c r="D215" s="60" t="s">
        <v>252</v>
      </c>
      <c r="E215" s="22" t="s">
        <v>250</v>
      </c>
      <c r="F215" s="23">
        <v>470.9</v>
      </c>
      <c r="G215" s="31">
        <v>32930</v>
      </c>
      <c r="H215" s="69" t="s">
        <v>43</v>
      </c>
      <c r="I215" s="70"/>
      <c r="J215" s="70"/>
      <c r="K215" s="70"/>
      <c r="L215" s="71"/>
      <c r="M215" s="4"/>
      <c r="N215" s="6"/>
    </row>
    <row r="216" spans="1:14" ht="15" customHeight="1">
      <c r="A216" s="66" t="s">
        <v>146</v>
      </c>
      <c r="B216" s="67"/>
      <c r="C216" s="67"/>
      <c r="D216" s="60">
        <v>62296711978</v>
      </c>
      <c r="E216" s="22" t="s">
        <v>53</v>
      </c>
      <c r="F216" s="23">
        <v>150</v>
      </c>
      <c r="G216" s="31">
        <v>32930</v>
      </c>
      <c r="H216" s="69" t="s">
        <v>43</v>
      </c>
      <c r="I216" s="70"/>
      <c r="J216" s="70"/>
      <c r="K216" s="70"/>
      <c r="L216" s="71"/>
      <c r="M216" s="4"/>
      <c r="N216" s="6"/>
    </row>
    <row r="217" spans="1:14">
      <c r="A217" s="66" t="s">
        <v>142</v>
      </c>
      <c r="B217" s="67"/>
      <c r="C217" s="67"/>
      <c r="D217" s="10">
        <v>95970838122</v>
      </c>
      <c r="E217" s="22" t="s">
        <v>143</v>
      </c>
      <c r="F217" s="23">
        <v>438.47</v>
      </c>
      <c r="G217" s="31">
        <v>32930</v>
      </c>
      <c r="H217" s="69" t="s">
        <v>43</v>
      </c>
      <c r="I217" s="70"/>
      <c r="J217" s="70"/>
      <c r="K217" s="70"/>
      <c r="L217" s="71"/>
      <c r="M217" s="4"/>
      <c r="N217" s="6"/>
    </row>
    <row r="218" spans="1:14">
      <c r="A218" s="74" t="s">
        <v>8</v>
      </c>
      <c r="B218" s="75"/>
      <c r="C218" s="75"/>
      <c r="D218" s="25"/>
      <c r="E218" s="25"/>
      <c r="F218" s="26">
        <f>SUM(F205:F217)</f>
        <v>10231.039999999999</v>
      </c>
      <c r="G218" s="27"/>
      <c r="H218" s="76"/>
      <c r="I218" s="77"/>
      <c r="J218" s="77"/>
      <c r="K218" s="77"/>
      <c r="L218" s="78"/>
      <c r="M218" s="4"/>
    </row>
    <row r="219" spans="1:14">
      <c r="A219" s="92" t="s">
        <v>108</v>
      </c>
      <c r="B219" s="93"/>
      <c r="C219" s="93"/>
      <c r="D219" s="44">
        <v>63558150971</v>
      </c>
      <c r="E219" s="44" t="s">
        <v>53</v>
      </c>
      <c r="F219" s="58">
        <v>6</v>
      </c>
      <c r="G219" s="24">
        <v>34311</v>
      </c>
      <c r="H219" s="69" t="s">
        <v>45</v>
      </c>
      <c r="I219" s="70"/>
      <c r="J219" s="70"/>
      <c r="K219" s="70"/>
      <c r="L219" s="71"/>
      <c r="M219" s="4"/>
    </row>
    <row r="220" spans="1:14">
      <c r="A220" s="92" t="s">
        <v>109</v>
      </c>
      <c r="B220" s="93"/>
      <c r="C220" s="93"/>
      <c r="D220" s="44">
        <v>23057039320</v>
      </c>
      <c r="E220" s="44" t="s">
        <v>54</v>
      </c>
      <c r="F220" s="58">
        <v>2.02</v>
      </c>
      <c r="G220" s="24">
        <v>34311</v>
      </c>
      <c r="H220" s="69" t="s">
        <v>45</v>
      </c>
      <c r="I220" s="70"/>
      <c r="J220" s="70"/>
      <c r="K220" s="70"/>
      <c r="L220" s="71"/>
      <c r="M220" s="4"/>
    </row>
    <row r="221" spans="1:14">
      <c r="A221" s="74" t="s">
        <v>8</v>
      </c>
      <c r="B221" s="75"/>
      <c r="C221" s="75"/>
      <c r="D221" s="51"/>
      <c r="E221" s="51"/>
      <c r="F221" s="59">
        <f>SUM(F219:F220)</f>
        <v>8.02</v>
      </c>
      <c r="G221" s="27"/>
      <c r="H221" s="76"/>
      <c r="I221" s="77"/>
      <c r="J221" s="77"/>
      <c r="K221" s="77"/>
      <c r="L221" s="78"/>
      <c r="M221" s="4"/>
    </row>
    <row r="222" spans="1:14">
      <c r="A222" s="92" t="s">
        <v>109</v>
      </c>
      <c r="B222" s="93"/>
      <c r="C222" s="93"/>
      <c r="D222" s="44">
        <v>23057039320</v>
      </c>
      <c r="E222" s="44" t="s">
        <v>54</v>
      </c>
      <c r="F222" s="58">
        <v>436.88</v>
      </c>
      <c r="G222" s="24">
        <v>34312</v>
      </c>
      <c r="H222" s="69" t="s">
        <v>84</v>
      </c>
      <c r="I222" s="70"/>
      <c r="J222" s="70"/>
      <c r="K222" s="70"/>
      <c r="L222" s="71"/>
    </row>
    <row r="223" spans="1:14">
      <c r="A223" s="74" t="s">
        <v>8</v>
      </c>
      <c r="B223" s="75"/>
      <c r="C223" s="75"/>
      <c r="D223" s="25"/>
      <c r="E223" s="51"/>
      <c r="F223" s="59">
        <f>SUM(F222:F222)</f>
        <v>436.88</v>
      </c>
      <c r="G223" s="27"/>
      <c r="H223" s="76"/>
      <c r="I223" s="77"/>
      <c r="J223" s="77"/>
      <c r="K223" s="77"/>
      <c r="L223" s="78"/>
    </row>
    <row r="224" spans="1:14" ht="14.25" customHeight="1">
      <c r="A224" s="110" t="s">
        <v>234</v>
      </c>
      <c r="B224" s="110"/>
      <c r="C224" s="110"/>
      <c r="D224" s="44">
        <v>15907062900</v>
      </c>
      <c r="E224" s="22" t="s">
        <v>53</v>
      </c>
      <c r="F224" s="58">
        <v>2.35</v>
      </c>
      <c r="G224" s="24">
        <v>34333</v>
      </c>
      <c r="H224" s="69" t="s">
        <v>233</v>
      </c>
      <c r="I224" s="70"/>
      <c r="J224" s="70"/>
      <c r="K224" s="70"/>
      <c r="L224" s="71"/>
      <c r="M224" s="4"/>
    </row>
    <row r="225" spans="1:13">
      <c r="A225" s="74" t="s">
        <v>8</v>
      </c>
      <c r="B225" s="75"/>
      <c r="C225" s="75"/>
      <c r="D225" s="51"/>
      <c r="E225" s="51"/>
      <c r="F225" s="59">
        <f>SUM(F224:F224)</f>
        <v>2.35</v>
      </c>
      <c r="G225" s="27"/>
      <c r="H225" s="76"/>
      <c r="I225" s="77"/>
      <c r="J225" s="77"/>
      <c r="K225" s="77"/>
      <c r="L225" s="78"/>
      <c r="M225" s="4"/>
    </row>
    <row r="226" spans="1:13">
      <c r="A226" s="66" t="s">
        <v>236</v>
      </c>
      <c r="B226" s="67"/>
      <c r="C226" s="67"/>
      <c r="D226" s="44">
        <v>36612267447</v>
      </c>
      <c r="E226" s="22" t="s">
        <v>53</v>
      </c>
      <c r="F226" s="23">
        <v>800</v>
      </c>
      <c r="G226" s="24">
        <v>34390</v>
      </c>
      <c r="H226" s="69" t="s">
        <v>235</v>
      </c>
      <c r="I226" s="70"/>
      <c r="J226" s="70"/>
      <c r="K226" s="70"/>
      <c r="L226" s="71"/>
    </row>
    <row r="227" spans="1:13">
      <c r="A227" s="106" t="s">
        <v>8</v>
      </c>
      <c r="B227" s="106"/>
      <c r="C227" s="106"/>
      <c r="D227" s="51"/>
      <c r="E227" s="25"/>
      <c r="F227" s="26">
        <f>SUM(F226:F226)</f>
        <v>800</v>
      </c>
      <c r="G227" s="27"/>
      <c r="H227" s="76"/>
      <c r="I227" s="77"/>
      <c r="J227" s="77"/>
      <c r="K227" s="77"/>
      <c r="L227" s="78"/>
    </row>
    <row r="228" spans="1:13">
      <c r="A228" s="91" t="s">
        <v>147</v>
      </c>
      <c r="B228" s="91"/>
      <c r="C228" s="91"/>
      <c r="D228" s="44">
        <v>93245284305</v>
      </c>
      <c r="E228" s="22" t="s">
        <v>53</v>
      </c>
      <c r="F228" s="23">
        <v>650000</v>
      </c>
      <c r="G228" s="24">
        <v>42120</v>
      </c>
      <c r="H228" s="69" t="s">
        <v>46</v>
      </c>
      <c r="I228" s="70"/>
      <c r="J228" s="70"/>
      <c r="K228" s="70"/>
      <c r="L228" s="71"/>
    </row>
    <row r="229" spans="1:13">
      <c r="A229" s="106" t="s">
        <v>8</v>
      </c>
      <c r="B229" s="106"/>
      <c r="C229" s="106"/>
      <c r="D229" s="51"/>
      <c r="E229" s="25"/>
      <c r="F229" s="26">
        <f>SUM(F228:F228)</f>
        <v>650000</v>
      </c>
      <c r="G229" s="27"/>
      <c r="H229" s="76"/>
      <c r="I229" s="77"/>
      <c r="J229" s="77"/>
      <c r="K229" s="77"/>
      <c r="L229" s="78"/>
    </row>
    <row r="230" spans="1:13">
      <c r="A230" s="90" t="s">
        <v>98</v>
      </c>
      <c r="B230" s="90"/>
      <c r="C230" s="90"/>
      <c r="D230" s="44">
        <v>61497032881</v>
      </c>
      <c r="E230" s="22" t="s">
        <v>53</v>
      </c>
      <c r="F230" s="58">
        <v>832.5</v>
      </c>
      <c r="G230" s="24">
        <v>422122</v>
      </c>
      <c r="H230" s="69" t="s">
        <v>237</v>
      </c>
      <c r="I230" s="70"/>
      <c r="J230" s="70"/>
      <c r="K230" s="70"/>
      <c r="L230" s="71"/>
    </row>
    <row r="231" spans="1:13">
      <c r="A231" s="74" t="s">
        <v>8</v>
      </c>
      <c r="B231" s="75"/>
      <c r="C231" s="75"/>
      <c r="D231" s="25"/>
      <c r="E231" s="51"/>
      <c r="F231" s="59">
        <f>SUM(F230:F230)</f>
        <v>832.5</v>
      </c>
      <c r="G231" s="27"/>
      <c r="H231" s="76"/>
      <c r="I231" s="77"/>
      <c r="J231" s="77"/>
      <c r="K231" s="77"/>
      <c r="L231" s="78"/>
    </row>
    <row r="232" spans="1:13">
      <c r="A232" s="90" t="s">
        <v>98</v>
      </c>
      <c r="B232" s="90"/>
      <c r="C232" s="90"/>
      <c r="D232" s="44">
        <v>61497032881</v>
      </c>
      <c r="E232" s="22" t="s">
        <v>53</v>
      </c>
      <c r="F232" s="58">
        <v>364.5</v>
      </c>
      <c r="G232" s="24">
        <v>422123</v>
      </c>
      <c r="H232" s="69" t="s">
        <v>238</v>
      </c>
      <c r="I232" s="70"/>
      <c r="J232" s="70"/>
      <c r="K232" s="70"/>
      <c r="L232" s="71"/>
    </row>
    <row r="233" spans="1:13">
      <c r="A233" s="74" t="s">
        <v>8</v>
      </c>
      <c r="B233" s="75"/>
      <c r="C233" s="75"/>
      <c r="D233" s="25"/>
      <c r="E233" s="51"/>
      <c r="F233" s="59">
        <f>SUM(F232:F232)</f>
        <v>364.5</v>
      </c>
      <c r="G233" s="27"/>
      <c r="H233" s="76"/>
      <c r="I233" s="77"/>
      <c r="J233" s="77"/>
      <c r="K233" s="77"/>
      <c r="L233" s="78"/>
    </row>
    <row r="234" spans="1:13">
      <c r="A234" s="90" t="s">
        <v>240</v>
      </c>
      <c r="B234" s="90"/>
      <c r="C234" s="90"/>
      <c r="D234" s="44">
        <v>80974021065</v>
      </c>
      <c r="E234" s="22" t="s">
        <v>60</v>
      </c>
      <c r="F234" s="58">
        <v>1700</v>
      </c>
      <c r="G234" s="24">
        <v>422124</v>
      </c>
      <c r="H234" s="69" t="s">
        <v>239</v>
      </c>
      <c r="I234" s="70"/>
      <c r="J234" s="70"/>
      <c r="K234" s="70"/>
      <c r="L234" s="71"/>
    </row>
    <row r="235" spans="1:13" ht="15" customHeight="1">
      <c r="A235" s="74" t="s">
        <v>8</v>
      </c>
      <c r="B235" s="75"/>
      <c r="C235" s="75"/>
      <c r="D235" s="25"/>
      <c r="E235" s="51"/>
      <c r="F235" s="59">
        <f>SUM(F234:F234)</f>
        <v>1700</v>
      </c>
      <c r="G235" s="27"/>
      <c r="H235" s="76"/>
      <c r="I235" s="77"/>
      <c r="J235" s="77"/>
      <c r="K235" s="77"/>
      <c r="L235" s="78"/>
    </row>
    <row r="236" spans="1:13">
      <c r="A236" s="91" t="s">
        <v>110</v>
      </c>
      <c r="B236" s="91"/>
      <c r="C236" s="91"/>
      <c r="D236" s="44">
        <v>29524210204</v>
      </c>
      <c r="E236" s="44" t="s">
        <v>53</v>
      </c>
      <c r="F236" s="58">
        <v>1.38</v>
      </c>
      <c r="G236" s="24">
        <v>42221</v>
      </c>
      <c r="H236" s="69" t="s">
        <v>148</v>
      </c>
      <c r="I236" s="70"/>
      <c r="J236" s="70"/>
      <c r="K236" s="70"/>
      <c r="L236" s="71"/>
    </row>
    <row r="237" spans="1:13">
      <c r="A237" s="74" t="s">
        <v>8</v>
      </c>
      <c r="B237" s="75"/>
      <c r="C237" s="75"/>
      <c r="D237" s="25"/>
      <c r="E237" s="51"/>
      <c r="F237" s="59">
        <f>SUM(F236:F236)</f>
        <v>1.38</v>
      </c>
      <c r="G237" s="27"/>
      <c r="H237" s="76"/>
      <c r="I237" s="77"/>
      <c r="J237" s="77"/>
      <c r="K237" s="77"/>
      <c r="L237" s="78"/>
    </row>
    <row r="238" spans="1:13">
      <c r="A238" s="91" t="s">
        <v>110</v>
      </c>
      <c r="B238" s="91"/>
      <c r="C238" s="91"/>
      <c r="D238" s="44">
        <v>29524210204</v>
      </c>
      <c r="E238" s="44" t="s">
        <v>53</v>
      </c>
      <c r="F238" s="58">
        <v>1013.88</v>
      </c>
      <c r="G238" s="24">
        <v>422221</v>
      </c>
      <c r="H238" s="69" t="s">
        <v>241</v>
      </c>
      <c r="I238" s="70"/>
      <c r="J238" s="70"/>
      <c r="K238" s="70"/>
      <c r="L238" s="71"/>
    </row>
    <row r="239" spans="1:13">
      <c r="A239" s="74" t="s">
        <v>8</v>
      </c>
      <c r="B239" s="75"/>
      <c r="C239" s="75"/>
      <c r="D239" s="25"/>
      <c r="E239" s="51"/>
      <c r="F239" s="59">
        <f>SUM(F238:F238)</f>
        <v>1013.88</v>
      </c>
      <c r="G239" s="27"/>
      <c r="H239" s="76"/>
      <c r="I239" s="77"/>
      <c r="J239" s="77"/>
      <c r="K239" s="77"/>
      <c r="L239" s="78"/>
    </row>
    <row r="240" spans="1:13">
      <c r="A240" s="91" t="s">
        <v>189</v>
      </c>
      <c r="B240" s="91"/>
      <c r="C240" s="91"/>
      <c r="D240" s="44">
        <v>78628814293</v>
      </c>
      <c r="E240" s="44" t="s">
        <v>53</v>
      </c>
      <c r="F240" s="58">
        <v>177.65</v>
      </c>
      <c r="G240" s="24">
        <v>42232</v>
      </c>
      <c r="H240" s="69" t="s">
        <v>242</v>
      </c>
      <c r="I240" s="70"/>
      <c r="J240" s="70"/>
      <c r="K240" s="70"/>
      <c r="L240" s="71"/>
    </row>
    <row r="241" spans="1:12">
      <c r="A241" s="91" t="s">
        <v>124</v>
      </c>
      <c r="B241" s="91"/>
      <c r="C241" s="91"/>
      <c r="D241" s="47" t="s">
        <v>123</v>
      </c>
      <c r="E241" s="44" t="s">
        <v>53</v>
      </c>
      <c r="F241" s="58">
        <v>4749.99</v>
      </c>
      <c r="G241" s="24">
        <v>42232</v>
      </c>
      <c r="H241" s="69" t="s">
        <v>242</v>
      </c>
      <c r="I241" s="70"/>
      <c r="J241" s="70"/>
      <c r="K241" s="70"/>
      <c r="L241" s="71"/>
    </row>
    <row r="242" spans="1:12">
      <c r="A242" s="74" t="s">
        <v>8</v>
      </c>
      <c r="B242" s="75"/>
      <c r="C242" s="75"/>
      <c r="D242" s="25"/>
      <c r="E242" s="51"/>
      <c r="F242" s="59">
        <f>SUM(F240:F241)</f>
        <v>4927.6399999999994</v>
      </c>
      <c r="G242" s="27"/>
      <c r="H242" s="76"/>
      <c r="I242" s="77"/>
      <c r="J242" s="77"/>
      <c r="K242" s="77"/>
      <c r="L242" s="78"/>
    </row>
    <row r="243" spans="1:12">
      <c r="A243" s="91" t="s">
        <v>244</v>
      </c>
      <c r="B243" s="91"/>
      <c r="C243" s="91"/>
      <c r="D243" s="44">
        <v>3409466732</v>
      </c>
      <c r="E243" s="44" t="s">
        <v>60</v>
      </c>
      <c r="F243" s="58">
        <v>6698.99</v>
      </c>
      <c r="G243" s="24">
        <v>42239</v>
      </c>
      <c r="H243" s="69" t="s">
        <v>243</v>
      </c>
      <c r="I243" s="70"/>
      <c r="J243" s="70"/>
      <c r="K243" s="70"/>
      <c r="L243" s="71"/>
    </row>
    <row r="244" spans="1:12">
      <c r="A244" s="74" t="s">
        <v>8</v>
      </c>
      <c r="B244" s="75"/>
      <c r="C244" s="75"/>
      <c r="D244" s="25"/>
      <c r="E244" s="51"/>
      <c r="F244" s="59">
        <f>SUM(F243:F243)</f>
        <v>6698.99</v>
      </c>
      <c r="G244" s="27"/>
      <c r="H244" s="76"/>
      <c r="I244" s="77"/>
      <c r="J244" s="77"/>
      <c r="K244" s="77"/>
      <c r="L244" s="78"/>
    </row>
    <row r="245" spans="1:12">
      <c r="A245" s="91" t="s">
        <v>10</v>
      </c>
      <c r="B245" s="91"/>
      <c r="C245" s="91"/>
      <c r="D245" s="44">
        <v>25008163511</v>
      </c>
      <c r="E245" s="44" t="s">
        <v>53</v>
      </c>
      <c r="F245" s="58">
        <v>1197.5</v>
      </c>
      <c r="G245" s="24">
        <v>422730</v>
      </c>
      <c r="H245" s="69" t="s">
        <v>245</v>
      </c>
      <c r="I245" s="70"/>
      <c r="J245" s="70"/>
      <c r="K245" s="70"/>
      <c r="L245" s="71"/>
    </row>
    <row r="246" spans="1:12">
      <c r="A246" s="74" t="s">
        <v>8</v>
      </c>
      <c r="B246" s="75"/>
      <c r="C246" s="75"/>
      <c r="D246" s="25"/>
      <c r="E246" s="51"/>
      <c r="F246" s="59">
        <f>SUM(F245:F245)</f>
        <v>1197.5</v>
      </c>
      <c r="G246" s="27"/>
      <c r="H246" s="76"/>
      <c r="I246" s="77"/>
      <c r="J246" s="77"/>
      <c r="K246" s="77"/>
      <c r="L246" s="78"/>
    </row>
    <row r="247" spans="1:12">
      <c r="A247" s="66" t="s">
        <v>272</v>
      </c>
      <c r="B247" s="67" t="s">
        <v>272</v>
      </c>
      <c r="C247" s="67" t="s">
        <v>272</v>
      </c>
      <c r="D247" s="22" t="s">
        <v>9</v>
      </c>
      <c r="E247" s="22" t="s">
        <v>9</v>
      </c>
      <c r="F247" s="61">
        <v>130.91</v>
      </c>
      <c r="G247" s="24">
        <v>3237</v>
      </c>
      <c r="H247" s="68" t="s">
        <v>264</v>
      </c>
      <c r="I247" s="68"/>
      <c r="J247" s="68"/>
      <c r="K247" s="68"/>
      <c r="L247" s="68"/>
    </row>
    <row r="248" spans="1:12">
      <c r="A248" s="66" t="s">
        <v>273</v>
      </c>
      <c r="B248" s="67" t="s">
        <v>273</v>
      </c>
      <c r="C248" s="67" t="s">
        <v>273</v>
      </c>
      <c r="D248" s="22" t="s">
        <v>9</v>
      </c>
      <c r="E248" s="22" t="s">
        <v>9</v>
      </c>
      <c r="F248" s="61">
        <v>131.94</v>
      </c>
      <c r="G248" s="24">
        <v>3237</v>
      </c>
      <c r="H248" s="68" t="s">
        <v>264</v>
      </c>
      <c r="I248" s="68"/>
      <c r="J248" s="68"/>
      <c r="K248" s="68"/>
      <c r="L248" s="68"/>
    </row>
    <row r="249" spans="1:12">
      <c r="A249" s="66" t="s">
        <v>271</v>
      </c>
      <c r="B249" s="67" t="s">
        <v>271</v>
      </c>
      <c r="C249" s="67" t="s">
        <v>271</v>
      </c>
      <c r="D249" s="22" t="s">
        <v>9</v>
      </c>
      <c r="E249" s="22" t="s">
        <v>9</v>
      </c>
      <c r="F249" s="61">
        <v>134.06</v>
      </c>
      <c r="G249" s="24">
        <v>3237</v>
      </c>
      <c r="H249" s="68" t="s">
        <v>264</v>
      </c>
      <c r="I249" s="68"/>
      <c r="J249" s="68"/>
      <c r="K249" s="68"/>
      <c r="L249" s="68"/>
    </row>
    <row r="250" spans="1:12">
      <c r="A250" s="66" t="s">
        <v>274</v>
      </c>
      <c r="B250" s="67" t="s">
        <v>274</v>
      </c>
      <c r="C250" s="67" t="s">
        <v>274</v>
      </c>
      <c r="D250" s="22" t="s">
        <v>9</v>
      </c>
      <c r="E250" s="22" t="s">
        <v>9</v>
      </c>
      <c r="F250" s="61">
        <v>130.91</v>
      </c>
      <c r="G250" s="24">
        <v>3237</v>
      </c>
      <c r="H250" s="68" t="s">
        <v>264</v>
      </c>
      <c r="I250" s="68"/>
      <c r="J250" s="68"/>
      <c r="K250" s="68"/>
      <c r="L250" s="68"/>
    </row>
    <row r="251" spans="1:12">
      <c r="A251" s="66" t="s">
        <v>266</v>
      </c>
      <c r="B251" s="67" t="s">
        <v>266</v>
      </c>
      <c r="C251" s="67" t="s">
        <v>266</v>
      </c>
      <c r="D251" s="22" t="s">
        <v>9</v>
      </c>
      <c r="E251" s="22" t="s">
        <v>9</v>
      </c>
      <c r="F251" s="61">
        <v>351.87</v>
      </c>
      <c r="G251" s="24">
        <v>3237</v>
      </c>
      <c r="H251" s="68" t="s">
        <v>264</v>
      </c>
      <c r="I251" s="68"/>
      <c r="J251" s="68"/>
      <c r="K251" s="68"/>
      <c r="L251" s="68"/>
    </row>
    <row r="252" spans="1:12">
      <c r="A252" s="66" t="s">
        <v>275</v>
      </c>
      <c r="B252" s="67" t="s">
        <v>275</v>
      </c>
      <c r="C252" s="67" t="s">
        <v>275</v>
      </c>
      <c r="D252" s="22" t="s">
        <v>9</v>
      </c>
      <c r="E252" s="22" t="s">
        <v>9</v>
      </c>
      <c r="F252" s="61">
        <v>158.66999999999999</v>
      </c>
      <c r="G252" s="24">
        <v>3237</v>
      </c>
      <c r="H252" s="68" t="s">
        <v>264</v>
      </c>
      <c r="I252" s="68"/>
      <c r="J252" s="68"/>
      <c r="K252" s="68"/>
      <c r="L252" s="68"/>
    </row>
    <row r="253" spans="1:12">
      <c r="A253" s="66" t="s">
        <v>276</v>
      </c>
      <c r="B253" s="67" t="s">
        <v>276</v>
      </c>
      <c r="C253" s="67" t="s">
        <v>276</v>
      </c>
      <c r="D253" s="22" t="s">
        <v>9</v>
      </c>
      <c r="E253" s="22" t="s">
        <v>9</v>
      </c>
      <c r="F253" s="61">
        <v>263.22000000000003</v>
      </c>
      <c r="G253" s="24">
        <v>3237</v>
      </c>
      <c r="H253" s="68" t="s">
        <v>264</v>
      </c>
      <c r="I253" s="68"/>
      <c r="J253" s="68"/>
      <c r="K253" s="68"/>
      <c r="L253" s="68"/>
    </row>
    <row r="254" spans="1:12">
      <c r="A254" s="66" t="s">
        <v>277</v>
      </c>
      <c r="B254" s="67" t="s">
        <v>277</v>
      </c>
      <c r="C254" s="67" t="s">
        <v>277</v>
      </c>
      <c r="D254" s="22" t="s">
        <v>9</v>
      </c>
      <c r="E254" s="22" t="s">
        <v>9</v>
      </c>
      <c r="F254" s="61">
        <v>953.48</v>
      </c>
      <c r="G254" s="24">
        <v>3237</v>
      </c>
      <c r="H254" s="68" t="s">
        <v>264</v>
      </c>
      <c r="I254" s="68"/>
      <c r="J254" s="68"/>
      <c r="K254" s="68"/>
      <c r="L254" s="68"/>
    </row>
    <row r="255" spans="1:12">
      <c r="A255" s="66" t="s">
        <v>278</v>
      </c>
      <c r="B255" s="67" t="s">
        <v>278</v>
      </c>
      <c r="C255" s="67" t="s">
        <v>278</v>
      </c>
      <c r="D255" s="22" t="s">
        <v>9</v>
      </c>
      <c r="E255" s="22" t="s">
        <v>9</v>
      </c>
      <c r="F255" s="61">
        <v>139.38</v>
      </c>
      <c r="G255" s="24">
        <v>3237</v>
      </c>
      <c r="H255" s="69" t="s">
        <v>264</v>
      </c>
      <c r="I255" s="70"/>
      <c r="J255" s="70"/>
      <c r="K255" s="70"/>
      <c r="L255" s="71"/>
    </row>
    <row r="256" spans="1:12">
      <c r="A256" s="66" t="s">
        <v>267</v>
      </c>
      <c r="B256" s="67" t="s">
        <v>267</v>
      </c>
      <c r="C256" s="67" t="s">
        <v>267</v>
      </c>
      <c r="D256" s="22" t="s">
        <v>9</v>
      </c>
      <c r="E256" s="22" t="s">
        <v>9</v>
      </c>
      <c r="F256" s="61">
        <v>636.22</v>
      </c>
      <c r="G256" s="24">
        <v>3237</v>
      </c>
      <c r="H256" s="68" t="s">
        <v>264</v>
      </c>
      <c r="I256" s="68"/>
      <c r="J256" s="68"/>
      <c r="K256" s="68"/>
      <c r="L256" s="68"/>
    </row>
    <row r="257" spans="1:12">
      <c r="A257" s="66" t="s">
        <v>268</v>
      </c>
      <c r="B257" s="67" t="s">
        <v>268</v>
      </c>
      <c r="C257" s="67" t="s">
        <v>268</v>
      </c>
      <c r="D257" s="22" t="s">
        <v>9</v>
      </c>
      <c r="E257" s="22" t="s">
        <v>9</v>
      </c>
      <c r="F257" s="61">
        <v>403.64</v>
      </c>
      <c r="G257" s="24">
        <v>3237</v>
      </c>
      <c r="H257" s="68" t="s">
        <v>264</v>
      </c>
      <c r="I257" s="68"/>
      <c r="J257" s="68"/>
      <c r="K257" s="68"/>
      <c r="L257" s="68"/>
    </row>
    <row r="258" spans="1:12">
      <c r="A258" s="66" t="s">
        <v>265</v>
      </c>
      <c r="B258" s="67" t="s">
        <v>265</v>
      </c>
      <c r="C258" s="67" t="s">
        <v>265</v>
      </c>
      <c r="D258" s="22" t="s">
        <v>9</v>
      </c>
      <c r="E258" s="22" t="s">
        <v>9</v>
      </c>
      <c r="F258" s="61">
        <v>295.47000000000003</v>
      </c>
      <c r="G258" s="24">
        <v>3237</v>
      </c>
      <c r="H258" s="68" t="s">
        <v>264</v>
      </c>
      <c r="I258" s="68"/>
      <c r="J258" s="68"/>
      <c r="K258" s="68"/>
      <c r="L258" s="68"/>
    </row>
    <row r="259" spans="1:12">
      <c r="A259" s="66" t="s">
        <v>279</v>
      </c>
      <c r="B259" s="67" t="s">
        <v>279</v>
      </c>
      <c r="C259" s="67" t="s">
        <v>279</v>
      </c>
      <c r="D259" s="22" t="s">
        <v>9</v>
      </c>
      <c r="E259" s="22" t="s">
        <v>9</v>
      </c>
      <c r="F259" s="61">
        <v>119.32</v>
      </c>
      <c r="G259" s="24">
        <v>3237</v>
      </c>
      <c r="H259" s="68" t="s">
        <v>264</v>
      </c>
      <c r="I259" s="68"/>
      <c r="J259" s="68"/>
      <c r="K259" s="68"/>
      <c r="L259" s="68"/>
    </row>
    <row r="260" spans="1:12">
      <c r="A260" s="84" t="s">
        <v>269</v>
      </c>
      <c r="B260" s="85" t="s">
        <v>269</v>
      </c>
      <c r="C260" s="85" t="s">
        <v>269</v>
      </c>
      <c r="D260" s="22" t="s">
        <v>9</v>
      </c>
      <c r="E260" s="22" t="s">
        <v>9</v>
      </c>
      <c r="F260" s="62">
        <v>1128.83</v>
      </c>
      <c r="G260" s="24">
        <v>3237</v>
      </c>
      <c r="H260" s="68" t="s">
        <v>264</v>
      </c>
      <c r="I260" s="68"/>
      <c r="J260" s="68"/>
      <c r="K260" s="68"/>
      <c r="L260" s="68"/>
    </row>
    <row r="261" spans="1:12">
      <c r="A261" s="84" t="s">
        <v>271</v>
      </c>
      <c r="B261" s="85" t="s">
        <v>271</v>
      </c>
      <c r="C261" s="85" t="s">
        <v>271</v>
      </c>
      <c r="D261" s="22" t="s">
        <v>9</v>
      </c>
      <c r="E261" s="22" t="s">
        <v>9</v>
      </c>
      <c r="F261" s="62">
        <v>1626.15</v>
      </c>
      <c r="G261" s="24">
        <v>3237</v>
      </c>
      <c r="H261" s="68" t="s">
        <v>264</v>
      </c>
      <c r="I261" s="68"/>
      <c r="J261" s="68"/>
      <c r="K261" s="68"/>
      <c r="L261" s="68"/>
    </row>
    <row r="262" spans="1:12">
      <c r="A262" s="66" t="s">
        <v>280</v>
      </c>
      <c r="B262" s="67" t="s">
        <v>280</v>
      </c>
      <c r="C262" s="67" t="s">
        <v>280</v>
      </c>
      <c r="D262" s="22" t="s">
        <v>9</v>
      </c>
      <c r="E262" s="22" t="s">
        <v>9</v>
      </c>
      <c r="F262" s="61">
        <v>340.48</v>
      </c>
      <c r="G262" s="24">
        <v>3237</v>
      </c>
      <c r="H262" s="68" t="s">
        <v>264</v>
      </c>
      <c r="I262" s="68"/>
      <c r="J262" s="68"/>
      <c r="K262" s="68"/>
      <c r="L262" s="68"/>
    </row>
    <row r="263" spans="1:12">
      <c r="A263" s="66" t="s">
        <v>270</v>
      </c>
      <c r="B263" s="67" t="s">
        <v>270</v>
      </c>
      <c r="C263" s="67" t="s">
        <v>270</v>
      </c>
      <c r="D263" s="22" t="s">
        <v>9</v>
      </c>
      <c r="E263" s="22" t="s">
        <v>9</v>
      </c>
      <c r="F263" s="62">
        <v>1347.38</v>
      </c>
      <c r="G263" s="24">
        <v>3237</v>
      </c>
      <c r="H263" s="68" t="s">
        <v>264</v>
      </c>
      <c r="I263" s="68"/>
      <c r="J263" s="68"/>
      <c r="K263" s="68"/>
      <c r="L263" s="68"/>
    </row>
    <row r="264" spans="1:12">
      <c r="A264" s="74" t="s">
        <v>8</v>
      </c>
      <c r="B264" s="75"/>
      <c r="C264" s="75"/>
      <c r="D264" s="25"/>
      <c r="E264" s="51"/>
      <c r="F264" s="59">
        <f>SUM(F247:F263)</f>
        <v>8291.93</v>
      </c>
      <c r="G264" s="27"/>
      <c r="H264" s="76"/>
      <c r="I264" s="77"/>
      <c r="J264" s="77"/>
      <c r="K264" s="77"/>
      <c r="L264" s="78"/>
    </row>
    <row r="265" spans="1:12">
      <c r="A265" s="79" t="s">
        <v>256</v>
      </c>
      <c r="B265" s="80"/>
      <c r="C265" s="80"/>
      <c r="D265" s="63"/>
      <c r="E265" s="63"/>
      <c r="F265" s="64">
        <v>670727.06000000006</v>
      </c>
      <c r="G265" s="65">
        <v>3111</v>
      </c>
      <c r="H265" s="81" t="s">
        <v>281</v>
      </c>
      <c r="I265" s="82"/>
      <c r="J265" s="82"/>
      <c r="K265" s="82"/>
      <c r="L265" s="83"/>
    </row>
    <row r="266" spans="1:12">
      <c r="A266" s="72"/>
      <c r="B266" s="72"/>
      <c r="C266" s="72"/>
      <c r="D266" s="63"/>
      <c r="E266" s="63"/>
      <c r="F266" s="64">
        <v>110669.95</v>
      </c>
      <c r="G266" s="65">
        <v>3132</v>
      </c>
      <c r="H266" s="81" t="s">
        <v>282</v>
      </c>
      <c r="I266" s="82"/>
      <c r="J266" s="82"/>
      <c r="K266" s="82"/>
      <c r="L266" s="83"/>
    </row>
    <row r="267" spans="1:12">
      <c r="A267" s="72"/>
      <c r="B267" s="72"/>
      <c r="C267" s="72"/>
      <c r="D267" s="63"/>
      <c r="E267" s="63"/>
      <c r="F267" s="64">
        <v>16283.01</v>
      </c>
      <c r="G267" s="65">
        <v>3212</v>
      </c>
      <c r="H267" s="81" t="s">
        <v>283</v>
      </c>
      <c r="I267" s="82"/>
      <c r="J267" s="82"/>
      <c r="K267" s="82"/>
      <c r="L267" s="83"/>
    </row>
    <row r="268" spans="1:12">
      <c r="A268" s="72"/>
      <c r="B268" s="72"/>
      <c r="C268" s="72"/>
      <c r="D268" s="63"/>
      <c r="E268" s="63"/>
      <c r="F268" s="64">
        <v>61167.37</v>
      </c>
      <c r="G268" s="65">
        <v>3121</v>
      </c>
      <c r="H268" s="81" t="s">
        <v>284</v>
      </c>
      <c r="I268" s="82"/>
      <c r="J268" s="82"/>
      <c r="K268" s="82"/>
      <c r="L268" s="83"/>
    </row>
    <row r="269" spans="1:12">
      <c r="A269" s="72"/>
      <c r="B269" s="72"/>
      <c r="C269" s="72"/>
      <c r="D269" s="63"/>
      <c r="E269" s="63"/>
      <c r="F269" s="64">
        <v>194</v>
      </c>
      <c r="G269" s="65">
        <v>3295</v>
      </c>
      <c r="H269" s="81" t="s">
        <v>285</v>
      </c>
      <c r="I269" s="82"/>
      <c r="J269" s="82"/>
      <c r="K269" s="82"/>
      <c r="L269" s="83"/>
    </row>
    <row r="270" spans="1:12">
      <c r="A270" s="72"/>
      <c r="B270" s="72"/>
      <c r="C270" s="72"/>
      <c r="D270" s="63"/>
      <c r="E270" s="63"/>
      <c r="F270" s="64">
        <v>5666.12</v>
      </c>
      <c r="G270" s="20">
        <v>3211</v>
      </c>
      <c r="H270" s="73" t="s">
        <v>286</v>
      </c>
      <c r="I270" s="73"/>
      <c r="J270" s="73"/>
      <c r="K270" s="73"/>
      <c r="L270" s="73"/>
    </row>
    <row r="271" spans="1:12">
      <c r="A271" s="74" t="s">
        <v>8</v>
      </c>
      <c r="B271" s="75"/>
      <c r="C271" s="75"/>
      <c r="D271" s="25"/>
      <c r="E271" s="51"/>
      <c r="F271" s="59">
        <f>SUM(F265:F270)</f>
        <v>864707.51</v>
      </c>
      <c r="G271" s="27"/>
      <c r="H271" s="76"/>
      <c r="I271" s="77"/>
      <c r="J271" s="77"/>
      <c r="K271" s="77"/>
      <c r="L271" s="78"/>
    </row>
  </sheetData>
  <sheetProtection algorithmName="SHA-512" hashValue="X4aPo/bGVB4/nY9rt33KFqXH4cACdLNAeasQwScqs2ec8pusx6QYMSAOhVpYMWrRU/G3L8PfP/j26QuSBBxy6g==" saltValue="fu7vcFMjezKbBJ/DVP1MsQ==" spinCount="100000" sheet="1" objects="1" scenarios="1"/>
  <mergeCells count="520">
    <mergeCell ref="H129:L129"/>
    <mergeCell ref="H130:L130"/>
    <mergeCell ref="A130:C130"/>
    <mergeCell ref="H134:L134"/>
    <mergeCell ref="A238:C238"/>
    <mergeCell ref="H238:L238"/>
    <mergeCell ref="A239:C239"/>
    <mergeCell ref="H239:L239"/>
    <mergeCell ref="A240:C240"/>
    <mergeCell ref="H240:L240"/>
    <mergeCell ref="H124:L124"/>
    <mergeCell ref="A119:C119"/>
    <mergeCell ref="H119:L119"/>
    <mergeCell ref="A114:C114"/>
    <mergeCell ref="H114:L114"/>
    <mergeCell ref="A115:C115"/>
    <mergeCell ref="H115:L115"/>
    <mergeCell ref="A122:C122"/>
    <mergeCell ref="H122:L122"/>
    <mergeCell ref="A123:C123"/>
    <mergeCell ref="H123:L123"/>
    <mergeCell ref="A60:C60"/>
    <mergeCell ref="A70:C70"/>
    <mergeCell ref="H70:L70"/>
    <mergeCell ref="A82:C82"/>
    <mergeCell ref="H82:L82"/>
    <mergeCell ref="A83:C83"/>
    <mergeCell ref="H83:L83"/>
    <mergeCell ref="A86:C86"/>
    <mergeCell ref="H86:L86"/>
    <mergeCell ref="A151:C151"/>
    <mergeCell ref="H151:L151"/>
    <mergeCell ref="A156:C156"/>
    <mergeCell ref="A63:C63"/>
    <mergeCell ref="H63:L63"/>
    <mergeCell ref="H66:L66"/>
    <mergeCell ref="A67:C67"/>
    <mergeCell ref="H67:L67"/>
    <mergeCell ref="A69:C69"/>
    <mergeCell ref="H69:L69"/>
    <mergeCell ref="A72:C72"/>
    <mergeCell ref="A150:C150"/>
    <mergeCell ref="A104:C104"/>
    <mergeCell ref="A102:C102"/>
    <mergeCell ref="H102:L102"/>
    <mergeCell ref="A131:C131"/>
    <mergeCell ref="H131:L131"/>
    <mergeCell ref="H103:L103"/>
    <mergeCell ref="H104:L104"/>
    <mergeCell ref="A105:C105"/>
    <mergeCell ref="H105:L105"/>
    <mergeCell ref="A107:C107"/>
    <mergeCell ref="A112:C112"/>
    <mergeCell ref="A116:C116"/>
    <mergeCell ref="H160:L160"/>
    <mergeCell ref="H157:L157"/>
    <mergeCell ref="A145:C145"/>
    <mergeCell ref="H177:L177"/>
    <mergeCell ref="A177:C177"/>
    <mergeCell ref="A202:C202"/>
    <mergeCell ref="H202:L202"/>
    <mergeCell ref="H185:L185"/>
    <mergeCell ref="A201:C201"/>
    <mergeCell ref="H201:L201"/>
    <mergeCell ref="A200:C200"/>
    <mergeCell ref="H194:L194"/>
    <mergeCell ref="A198:C198"/>
    <mergeCell ref="A197:C197"/>
    <mergeCell ref="H197:L197"/>
    <mergeCell ref="A199:C199"/>
    <mergeCell ref="H180:L180"/>
    <mergeCell ref="A187:C187"/>
    <mergeCell ref="H187:L187"/>
    <mergeCell ref="A185:C185"/>
    <mergeCell ref="H148:L148"/>
    <mergeCell ref="A158:C158"/>
    <mergeCell ref="H158:L158"/>
    <mergeCell ref="H153:L153"/>
    <mergeCell ref="H72:L72"/>
    <mergeCell ref="A73:C73"/>
    <mergeCell ref="A68:C68"/>
    <mergeCell ref="H77:L77"/>
    <mergeCell ref="A75:C75"/>
    <mergeCell ref="A71:C71"/>
    <mergeCell ref="A80:C80"/>
    <mergeCell ref="A144:C144"/>
    <mergeCell ref="H147:L147"/>
    <mergeCell ref="A146:C146"/>
    <mergeCell ref="H136:L136"/>
    <mergeCell ref="H116:L116"/>
    <mergeCell ref="A103:C103"/>
    <mergeCell ref="A128:C128"/>
    <mergeCell ref="H128:L128"/>
    <mergeCell ref="A108:C108"/>
    <mergeCell ref="H108:L108"/>
    <mergeCell ref="A100:C100"/>
    <mergeCell ref="H100:L100"/>
    <mergeCell ref="A89:C89"/>
    <mergeCell ref="H89:L89"/>
    <mergeCell ref="A90:C90"/>
    <mergeCell ref="H90:L90"/>
    <mergeCell ref="A97:C97"/>
    <mergeCell ref="A15:C15"/>
    <mergeCell ref="A170:C170"/>
    <mergeCell ref="H170:L170"/>
    <mergeCell ref="A227:C227"/>
    <mergeCell ref="H227:L227"/>
    <mergeCell ref="A224:C224"/>
    <mergeCell ref="H225:L225"/>
    <mergeCell ref="A225:C225"/>
    <mergeCell ref="A208:C208"/>
    <mergeCell ref="A184:C184"/>
    <mergeCell ref="H184:L184"/>
    <mergeCell ref="A183:C183"/>
    <mergeCell ref="H183:L183"/>
    <mergeCell ref="H172:L172"/>
    <mergeCell ref="A147:C147"/>
    <mergeCell ref="A148:C148"/>
    <mergeCell ref="A133:C133"/>
    <mergeCell ref="A49:C49"/>
    <mergeCell ref="H49:L49"/>
    <mergeCell ref="A111:C111"/>
    <mergeCell ref="A139:C139"/>
    <mergeCell ref="H141:L141"/>
    <mergeCell ref="H146:L146"/>
    <mergeCell ref="A142:C142"/>
    <mergeCell ref="A66:C66"/>
    <mergeCell ref="A64:C64"/>
    <mergeCell ref="H64:L64"/>
    <mergeCell ref="A84:C84"/>
    <mergeCell ref="H84:L84"/>
    <mergeCell ref="H80:L80"/>
    <mergeCell ref="A81:C81"/>
    <mergeCell ref="H81:L81"/>
    <mergeCell ref="A16:C16"/>
    <mergeCell ref="A17:C17"/>
    <mergeCell ref="H17:L17"/>
    <mergeCell ref="A18:C18"/>
    <mergeCell ref="H18:L18"/>
    <mergeCell ref="A19:C19"/>
    <mergeCell ref="H19:L19"/>
    <mergeCell ref="H68:L68"/>
    <mergeCell ref="A65:C65"/>
    <mergeCell ref="A79:C79"/>
    <mergeCell ref="A78:C78"/>
    <mergeCell ref="H78:L78"/>
    <mergeCell ref="A74:C74"/>
    <mergeCell ref="H74:L74"/>
    <mergeCell ref="A77:C77"/>
    <mergeCell ref="H73:L73"/>
    <mergeCell ref="H16:L16"/>
    <mergeCell ref="A24:C24"/>
    <mergeCell ref="H34:L34"/>
    <mergeCell ref="H38:L38"/>
    <mergeCell ref="H24:L24"/>
    <mergeCell ref="A25:C25"/>
    <mergeCell ref="H25:L25"/>
    <mergeCell ref="A39:C39"/>
    <mergeCell ref="A30:C30"/>
    <mergeCell ref="A23:C23"/>
    <mergeCell ref="A31:C31"/>
    <mergeCell ref="A36:C36"/>
    <mergeCell ref="A37:C37"/>
    <mergeCell ref="A29:C29"/>
    <mergeCell ref="A33:C33"/>
    <mergeCell ref="A32:C32"/>
    <mergeCell ref="A34:C34"/>
    <mergeCell ref="H95:L95"/>
    <mergeCell ref="A96:C96"/>
    <mergeCell ref="H96:L96"/>
    <mergeCell ref="A94:C94"/>
    <mergeCell ref="H144:L144"/>
    <mergeCell ref="A141:C141"/>
    <mergeCell ref="A125:C125"/>
    <mergeCell ref="H98:L98"/>
    <mergeCell ref="H140:L140"/>
    <mergeCell ref="A127:C127"/>
    <mergeCell ref="H112:L112"/>
    <mergeCell ref="A120:C120"/>
    <mergeCell ref="H107:L107"/>
    <mergeCell ref="H143:L143"/>
    <mergeCell ref="H142:L142"/>
    <mergeCell ref="A143:C143"/>
    <mergeCell ref="H111:L111"/>
    <mergeCell ref="H94:L94"/>
    <mergeCell ref="H97:L97"/>
    <mergeCell ref="A98:C98"/>
    <mergeCell ref="A132:C132"/>
    <mergeCell ref="H132:L132"/>
    <mergeCell ref="A136:C136"/>
    <mergeCell ref="A124:C124"/>
    <mergeCell ref="K8:L8"/>
    <mergeCell ref="A9:C9"/>
    <mergeCell ref="H9:L9"/>
    <mergeCell ref="A10:C10"/>
    <mergeCell ref="H10:L10"/>
    <mergeCell ref="A11:C11"/>
    <mergeCell ref="H11:L11"/>
    <mergeCell ref="A46:C46"/>
    <mergeCell ref="H46:L46"/>
    <mergeCell ref="A41:C41"/>
    <mergeCell ref="H41:L41"/>
    <mergeCell ref="A42:C42"/>
    <mergeCell ref="H42:L42"/>
    <mergeCell ref="A45:C45"/>
    <mergeCell ref="H45:L45"/>
    <mergeCell ref="A20:C20"/>
    <mergeCell ref="H20:L20"/>
    <mergeCell ref="A21:C21"/>
    <mergeCell ref="H21:L21"/>
    <mergeCell ref="A12:C12"/>
    <mergeCell ref="H12:L12"/>
    <mergeCell ref="A14:C14"/>
    <mergeCell ref="H14:L14"/>
    <mergeCell ref="A38:C38"/>
    <mergeCell ref="H23:L23"/>
    <mergeCell ref="H127:L127"/>
    <mergeCell ref="A159:C159"/>
    <mergeCell ref="H159:L159"/>
    <mergeCell ref="A160:C160"/>
    <mergeCell ref="A87:C87"/>
    <mergeCell ref="H87:L87"/>
    <mergeCell ref="A163:C163"/>
    <mergeCell ref="H163:L163"/>
    <mergeCell ref="A56:C56"/>
    <mergeCell ref="H56:L56"/>
    <mergeCell ref="A54:C54"/>
    <mergeCell ref="H54:L54"/>
    <mergeCell ref="H55:L55"/>
    <mergeCell ref="H71:L71"/>
    <mergeCell ref="H79:L79"/>
    <mergeCell ref="H65:L65"/>
    <mergeCell ref="A55:C55"/>
    <mergeCell ref="A93:C93"/>
    <mergeCell ref="H93:L93"/>
    <mergeCell ref="A91:C91"/>
    <mergeCell ref="A101:C101"/>
    <mergeCell ref="H101:L101"/>
    <mergeCell ref="A95:C95"/>
    <mergeCell ref="H175:L175"/>
    <mergeCell ref="A179:C179"/>
    <mergeCell ref="H179:L179"/>
    <mergeCell ref="A181:C181"/>
    <mergeCell ref="H167:L167"/>
    <mergeCell ref="A157:C157"/>
    <mergeCell ref="A126:C126"/>
    <mergeCell ref="H126:L126"/>
    <mergeCell ref="A117:C117"/>
    <mergeCell ref="A121:C121"/>
    <mergeCell ref="H121:L121"/>
    <mergeCell ref="A164:C164"/>
    <mergeCell ref="H164:L164"/>
    <mergeCell ref="A166:C166"/>
    <mergeCell ref="H166:L166"/>
    <mergeCell ref="H145:L145"/>
    <mergeCell ref="A176:C176"/>
    <mergeCell ref="H176:L176"/>
    <mergeCell ref="H150:L150"/>
    <mergeCell ref="A149:C149"/>
    <mergeCell ref="H149:L149"/>
    <mergeCell ref="H156:L156"/>
    <mergeCell ref="A154:C154"/>
    <mergeCell ref="H154:L154"/>
    <mergeCell ref="A236:C236"/>
    <mergeCell ref="H236:L236"/>
    <mergeCell ref="H237:L237"/>
    <mergeCell ref="H220:L220"/>
    <mergeCell ref="A222:C222"/>
    <mergeCell ref="H222:L222"/>
    <mergeCell ref="A223:C223"/>
    <mergeCell ref="A220:C220"/>
    <mergeCell ref="A221:C221"/>
    <mergeCell ref="H221:L221"/>
    <mergeCell ref="A237:C237"/>
    <mergeCell ref="H224:L224"/>
    <mergeCell ref="A229:C229"/>
    <mergeCell ref="H229:L229"/>
    <mergeCell ref="A230:C230"/>
    <mergeCell ref="H230:L230"/>
    <mergeCell ref="A231:C231"/>
    <mergeCell ref="H231:L231"/>
    <mergeCell ref="A241:C241"/>
    <mergeCell ref="A246:C246"/>
    <mergeCell ref="H246:L246"/>
    <mergeCell ref="A242:C242"/>
    <mergeCell ref="H242:L242"/>
    <mergeCell ref="A245:C245"/>
    <mergeCell ref="H245:L245"/>
    <mergeCell ref="H241:L241"/>
    <mergeCell ref="A243:C243"/>
    <mergeCell ref="H243:L243"/>
    <mergeCell ref="A244:C244"/>
    <mergeCell ref="H244:L244"/>
    <mergeCell ref="A88:C88"/>
    <mergeCell ref="H75:L75"/>
    <mergeCell ref="A76:C76"/>
    <mergeCell ref="H76:L76"/>
    <mergeCell ref="A85:C85"/>
    <mergeCell ref="H85:L85"/>
    <mergeCell ref="H186:L186"/>
    <mergeCell ref="A186:C186"/>
    <mergeCell ref="A182:C182"/>
    <mergeCell ref="H182:L182"/>
    <mergeCell ref="A180:C180"/>
    <mergeCell ref="H169:L169"/>
    <mergeCell ref="A169:C169"/>
    <mergeCell ref="H181:L181"/>
    <mergeCell ref="A162:C162"/>
    <mergeCell ref="H162:L162"/>
    <mergeCell ref="A173:C173"/>
    <mergeCell ref="H173:L173"/>
    <mergeCell ref="A167:C167"/>
    <mergeCell ref="A168:C168"/>
    <mergeCell ref="H168:L168"/>
    <mergeCell ref="A171:C171"/>
    <mergeCell ref="H171:L171"/>
    <mergeCell ref="A175:C175"/>
    <mergeCell ref="A172:C172"/>
    <mergeCell ref="A22:C22"/>
    <mergeCell ref="A26:C26"/>
    <mergeCell ref="H26:L26"/>
    <mergeCell ref="A27:C27"/>
    <mergeCell ref="H22:L22"/>
    <mergeCell ref="H27:L27"/>
    <mergeCell ref="A28:C28"/>
    <mergeCell ref="H138:L138"/>
    <mergeCell ref="A135:C135"/>
    <mergeCell ref="H135:L135"/>
    <mergeCell ref="A99:C99"/>
    <mergeCell ref="H99:L99"/>
    <mergeCell ref="H120:L120"/>
    <mergeCell ref="H117:L117"/>
    <mergeCell ref="A57:C57"/>
    <mergeCell ref="A110:C110"/>
    <mergeCell ref="A118:C118"/>
    <mergeCell ref="H118:L118"/>
    <mergeCell ref="A106:C106"/>
    <mergeCell ref="A92:C92"/>
    <mergeCell ref="H91:L91"/>
    <mergeCell ref="H92:L92"/>
    <mergeCell ref="H88:L88"/>
    <mergeCell ref="H15:L15"/>
    <mergeCell ref="A13:C13"/>
    <mergeCell ref="H13:L13"/>
    <mergeCell ref="H139:L139"/>
    <mergeCell ref="A140:C140"/>
    <mergeCell ref="A35:C35"/>
    <mergeCell ref="H50:L50"/>
    <mergeCell ref="A51:C51"/>
    <mergeCell ref="H40:L40"/>
    <mergeCell ref="H106:L106"/>
    <mergeCell ref="A109:C109"/>
    <mergeCell ref="H109:L109"/>
    <mergeCell ref="A40:C40"/>
    <mergeCell ref="H39:L39"/>
    <mergeCell ref="H110:L110"/>
    <mergeCell ref="A137:C137"/>
    <mergeCell ref="H137:L137"/>
    <mergeCell ref="A138:C138"/>
    <mergeCell ref="A113:C113"/>
    <mergeCell ref="H113:L113"/>
    <mergeCell ref="H125:L125"/>
    <mergeCell ref="A129:C129"/>
    <mergeCell ref="H133:L133"/>
    <mergeCell ref="A134:C134"/>
    <mergeCell ref="A61:C61"/>
    <mergeCell ref="H61:L61"/>
    <mergeCell ref="A62:C62"/>
    <mergeCell ref="H62:L62"/>
    <mergeCell ref="A58:C58"/>
    <mergeCell ref="H58:L58"/>
    <mergeCell ref="H60:L60"/>
    <mergeCell ref="A43:C43"/>
    <mergeCell ref="H43:L43"/>
    <mergeCell ref="A48:C48"/>
    <mergeCell ref="H48:L48"/>
    <mergeCell ref="A44:C44"/>
    <mergeCell ref="H44:L44"/>
    <mergeCell ref="A50:C50"/>
    <mergeCell ref="A52:C52"/>
    <mergeCell ref="H52:L52"/>
    <mergeCell ref="H47:L47"/>
    <mergeCell ref="H51:L51"/>
    <mergeCell ref="A47:C47"/>
    <mergeCell ref="A53:C53"/>
    <mergeCell ref="H53:L53"/>
    <mergeCell ref="H57:L57"/>
    <mergeCell ref="A59:C59"/>
    <mergeCell ref="H59:L59"/>
    <mergeCell ref="A194:C194"/>
    <mergeCell ref="A195:C195"/>
    <mergeCell ref="H195:L195"/>
    <mergeCell ref="A196:C196"/>
    <mergeCell ref="H196:L196"/>
    <mergeCell ref="A210:C210"/>
    <mergeCell ref="H210:L210"/>
    <mergeCell ref="A209:C209"/>
    <mergeCell ref="H209:L209"/>
    <mergeCell ref="A204:C204"/>
    <mergeCell ref="H204:L204"/>
    <mergeCell ref="H199:L199"/>
    <mergeCell ref="H198:L198"/>
    <mergeCell ref="A206:C206"/>
    <mergeCell ref="H206:L206"/>
    <mergeCell ref="A226:C226"/>
    <mergeCell ref="H226:L226"/>
    <mergeCell ref="H223:L223"/>
    <mergeCell ref="H217:L217"/>
    <mergeCell ref="H218:L218"/>
    <mergeCell ref="H207:L207"/>
    <mergeCell ref="H208:L208"/>
    <mergeCell ref="A203:C203"/>
    <mergeCell ref="H203:L203"/>
    <mergeCell ref="A212:C212"/>
    <mergeCell ref="H212:L212"/>
    <mergeCell ref="A214:C214"/>
    <mergeCell ref="H214:L214"/>
    <mergeCell ref="A215:C215"/>
    <mergeCell ref="H215:L215"/>
    <mergeCell ref="A216:C216"/>
    <mergeCell ref="H216:L216"/>
    <mergeCell ref="H205:L205"/>
    <mergeCell ref="A205:C205"/>
    <mergeCell ref="H211:L211"/>
    <mergeCell ref="A213:C213"/>
    <mergeCell ref="A211:C211"/>
    <mergeCell ref="H213:L213"/>
    <mergeCell ref="A207:C207"/>
    <mergeCell ref="A217:C217"/>
    <mergeCell ref="A193:C193"/>
    <mergeCell ref="H193:L193"/>
    <mergeCell ref="A152:C152"/>
    <mergeCell ref="H152:L152"/>
    <mergeCell ref="A153:C153"/>
    <mergeCell ref="A155:C155"/>
    <mergeCell ref="H155:L155"/>
    <mergeCell ref="A161:C161"/>
    <mergeCell ref="H161:L161"/>
    <mergeCell ref="A165:C165"/>
    <mergeCell ref="H165:L165"/>
    <mergeCell ref="A178:C178"/>
    <mergeCell ref="H178:L178"/>
    <mergeCell ref="A190:C190"/>
    <mergeCell ref="H190:L190"/>
    <mergeCell ref="A191:C191"/>
    <mergeCell ref="H191:L191"/>
    <mergeCell ref="A192:C192"/>
    <mergeCell ref="H192:L192"/>
    <mergeCell ref="A189:C189"/>
    <mergeCell ref="H189:L189"/>
    <mergeCell ref="A188:C188"/>
    <mergeCell ref="H200:L200"/>
    <mergeCell ref="A264:C264"/>
    <mergeCell ref="H264:L264"/>
    <mergeCell ref="A258:C258"/>
    <mergeCell ref="H258:L258"/>
    <mergeCell ref="A259:C259"/>
    <mergeCell ref="H259:L259"/>
    <mergeCell ref="A1:B1"/>
    <mergeCell ref="H1:L1"/>
    <mergeCell ref="C3:D3"/>
    <mergeCell ref="A6:C6"/>
    <mergeCell ref="A232:C232"/>
    <mergeCell ref="H232:L232"/>
    <mergeCell ref="A233:C233"/>
    <mergeCell ref="H233:L233"/>
    <mergeCell ref="A234:C234"/>
    <mergeCell ref="H234:L234"/>
    <mergeCell ref="A235:C235"/>
    <mergeCell ref="H235:L235"/>
    <mergeCell ref="H188:L188"/>
    <mergeCell ref="A228:C228"/>
    <mergeCell ref="H228:L228"/>
    <mergeCell ref="A219:C219"/>
    <mergeCell ref="A218:C218"/>
    <mergeCell ref="H219:L219"/>
    <mergeCell ref="A257:C257"/>
    <mergeCell ref="H257:L257"/>
    <mergeCell ref="A270:C270"/>
    <mergeCell ref="H270:L270"/>
    <mergeCell ref="A271:C271"/>
    <mergeCell ref="H271:L271"/>
    <mergeCell ref="A265:C265"/>
    <mergeCell ref="H265:L265"/>
    <mergeCell ref="A266:C266"/>
    <mergeCell ref="H266:L266"/>
    <mergeCell ref="A267:C267"/>
    <mergeCell ref="H267:L267"/>
    <mergeCell ref="A268:C268"/>
    <mergeCell ref="H268:L268"/>
    <mergeCell ref="A269:C269"/>
    <mergeCell ref="H269:L269"/>
    <mergeCell ref="A260:C260"/>
    <mergeCell ref="H260:L260"/>
    <mergeCell ref="A261:C261"/>
    <mergeCell ref="H261:L261"/>
    <mergeCell ref="A262:C262"/>
    <mergeCell ref="H262:L262"/>
    <mergeCell ref="A263:C263"/>
    <mergeCell ref="H263:L263"/>
    <mergeCell ref="A252:C252"/>
    <mergeCell ref="H252:L252"/>
    <mergeCell ref="A253:C253"/>
    <mergeCell ref="H253:L253"/>
    <mergeCell ref="A254:C254"/>
    <mergeCell ref="H254:L254"/>
    <mergeCell ref="A255:C255"/>
    <mergeCell ref="H255:L255"/>
    <mergeCell ref="A256:C256"/>
    <mergeCell ref="H256:L256"/>
    <mergeCell ref="A247:C247"/>
    <mergeCell ref="H247:L247"/>
    <mergeCell ref="A248:C248"/>
    <mergeCell ref="H248:L248"/>
    <mergeCell ref="A249:C249"/>
    <mergeCell ref="H249:L249"/>
    <mergeCell ref="A250:C250"/>
    <mergeCell ref="H250:L250"/>
    <mergeCell ref="A251:C251"/>
    <mergeCell ref="H251:L251"/>
  </mergeCells>
  <pageMargins left="0.7" right="0.7" top="0.75" bottom="0.75" header="0.3" footer="0.3"/>
  <pageSetup paperSize="9" orientation="landscape" r:id="rId1"/>
  <ignoredErrors>
    <ignoredError sqref="D209 D214 D241 D117 D114 D69 D61 D41 D23 D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2025-07-21T07:09:02Z</cp:lastPrinted>
  <dcterms:created xsi:type="dcterms:W3CDTF">2024-04-10T07:38:55Z</dcterms:created>
  <dcterms:modified xsi:type="dcterms:W3CDTF">2025-07-21T08:22:49Z</dcterms:modified>
</cp:coreProperties>
</file>