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HRVOJE\IZVJEŠTAJI &amp; PLANOVI\JAVNA OBJAVA INF. O TROŠENJU SREDSTAVA\2025\12\"/>
    </mc:Choice>
  </mc:AlternateContent>
  <xr:revisionPtr revIDLastSave="0" documentId="13_ncr:1_{A6F4D961-2036-4908-8992-A66B9C497D2F}" xr6:coauthVersionLast="37" xr6:coauthVersionMax="37" xr10:uidLastSave="{00000000-0000-0000-0000-000000000000}"/>
  <bookViews>
    <workbookView xWindow="0" yWindow="0" windowWidth="14370" windowHeight="4335" xr2:uid="{C23859B1-5E21-4C51-A7C3-2D85A6D8FEE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2" i="1" l="1"/>
  <c r="G348" i="1"/>
  <c r="G355" i="1"/>
  <c r="G287" i="1" l="1"/>
  <c r="G278" i="1"/>
  <c r="G269" i="1"/>
  <c r="G265" i="1"/>
  <c r="G263" i="1"/>
  <c r="G250" i="1"/>
  <c r="G247" i="1"/>
  <c r="G222" i="1" l="1"/>
  <c r="G217" i="1"/>
  <c r="G207" i="1"/>
  <c r="G200" i="1"/>
  <c r="G202" i="1"/>
  <c r="G195" i="1"/>
  <c r="G182" i="1"/>
  <c r="G180" i="1"/>
  <c r="G161" i="1"/>
  <c r="G150" i="1"/>
  <c r="G144" i="1"/>
  <c r="G130" i="1"/>
  <c r="G127" i="1"/>
  <c r="G120" i="1" l="1"/>
  <c r="G114" i="1"/>
  <c r="G107" i="1"/>
  <c r="G104" i="1"/>
  <c r="G102" i="1"/>
  <c r="G97" i="1"/>
  <c r="G99" i="1"/>
  <c r="G93" i="1"/>
  <c r="G88" i="1"/>
  <c r="G85" i="1"/>
  <c r="G83" i="1"/>
  <c r="G80" i="1"/>
  <c r="G239" i="1" l="1"/>
  <c r="G68" i="1" l="1"/>
  <c r="G52" i="1"/>
  <c r="G44" i="1"/>
  <c r="G36" i="1"/>
  <c r="G31" i="1"/>
  <c r="G25" i="1" l="1"/>
  <c r="G11" i="1" l="1"/>
  <c r="G259" i="1" l="1"/>
  <c r="G252" i="1"/>
  <c r="G215" i="1"/>
  <c r="G198" i="1" l="1"/>
  <c r="G184" i="1"/>
  <c r="G178" i="1"/>
  <c r="G165" i="1"/>
  <c r="G153" i="1"/>
  <c r="G109" i="1" l="1"/>
  <c r="G77" i="1" l="1"/>
  <c r="G75" i="1"/>
  <c r="G14" i="1" l="1"/>
  <c r="G241" i="1" l="1"/>
  <c r="G204" i="1"/>
  <c r="G189" i="1"/>
  <c r="G173" i="1" l="1"/>
  <c r="G171" i="1"/>
  <c r="G146" i="1"/>
  <c r="G141" i="1"/>
  <c r="G135" i="1" l="1"/>
  <c r="G38" i="1"/>
  <c r="G224" i="1" l="1"/>
  <c r="G112" i="1" l="1"/>
  <c r="G90" i="1"/>
  <c r="G46" i="1" l="1"/>
  <c r="G219" i="1" l="1"/>
  <c r="G139" i="1"/>
  <c r="G261" i="1"/>
  <c r="G155" i="1" l="1"/>
  <c r="G72" i="1"/>
  <c r="G257" i="1"/>
  <c r="G167" i="1"/>
  <c r="G33" i="1" l="1"/>
  <c r="G255" i="1" l="1"/>
</calcChain>
</file>

<file path=xl/sharedStrings.xml><?xml version="1.0" encoding="utf-8"?>
<sst xmlns="http://schemas.openxmlformats.org/spreadsheetml/2006/main" count="1185" uniqueCount="392">
  <si>
    <t>u eurima</t>
  </si>
  <si>
    <t>NAZIV PRIMATELJA</t>
  </si>
  <si>
    <t>OIB PRIMATELJA</t>
  </si>
  <si>
    <t>SJEDIŠTE/PREBIVALIŠTE PRIMATELJA</t>
  </si>
  <si>
    <t>NAČIN OBJAVE</t>
  </si>
  <si>
    <t>OZNAKA RASHODA</t>
  </si>
  <si>
    <t>VRSTA RASHODA/IZDATAKA</t>
  </si>
  <si>
    <t xml:space="preserve">UKUPNO: </t>
  </si>
  <si>
    <t>INKOMAS d.o.o.</t>
  </si>
  <si>
    <t>Uredski materijal</t>
  </si>
  <si>
    <t>D.P. SITOGRAF d.o.o.</t>
  </si>
  <si>
    <t>Djelovi, pribor potrepštine za računalo</t>
  </si>
  <si>
    <t>Sredstva za čišćenje</t>
  </si>
  <si>
    <t>CWS-BOCO d.o.o.</t>
  </si>
  <si>
    <t xml:space="preserve">Higijenski materijal </t>
  </si>
  <si>
    <t>Obveze za električnu energiju</t>
  </si>
  <si>
    <t>Poštarina</t>
  </si>
  <si>
    <t>Usluge prijevoza</t>
  </si>
  <si>
    <t>ALFA KOMPJUTER USLUGE d.o.o.</t>
  </si>
  <si>
    <t>Usluge tekućeg i investicijskog održavanja postrojenja i opreme</t>
  </si>
  <si>
    <t>Opskrba vodom</t>
  </si>
  <si>
    <t>MEĐIMURSKE VODE d.o.o.</t>
  </si>
  <si>
    <t xml:space="preserve">VODOOPSKRBA I ODVODNAJA d.o.o. </t>
  </si>
  <si>
    <t>KOMUNALAC PETRINJA</t>
  </si>
  <si>
    <t>Iznošenje i odvoz smeća</t>
  </si>
  <si>
    <t>GRAD ZAGREB, GRADSKI URED ZA OBNOVU, IZGRADNJU i PROSTORNO UREĐENJE</t>
  </si>
  <si>
    <t>ŽIVA VODA d.o.o.</t>
  </si>
  <si>
    <t>Zakupnine i najamnine za prijevozna sredstva</t>
  </si>
  <si>
    <t xml:space="preserve">Ostale najamnine i zakupnine </t>
  </si>
  <si>
    <t>Usluge studentskog servisa</t>
  </si>
  <si>
    <t>STUDENTSKI CENTAR  U VARAŽDINU</t>
  </si>
  <si>
    <t>STUDENTSKI CENTAR  U ZAGREBU</t>
  </si>
  <si>
    <t>Usluge ažuriranja računalnih baza</t>
  </si>
  <si>
    <t>FOKUS INFOPROJEKT d.o.o.</t>
  </si>
  <si>
    <t>Ostale računalne usluge</t>
  </si>
  <si>
    <t>Usluge čuvanja imovine i osoba</t>
  </si>
  <si>
    <t>Reprezentacija</t>
  </si>
  <si>
    <t>METRO CASH &amp; CARRY d.o.o.</t>
  </si>
  <si>
    <t>Usluge banaka</t>
  </si>
  <si>
    <t>Knjige - UF</t>
  </si>
  <si>
    <t>Stručno usavršavanje - profesori</t>
  </si>
  <si>
    <t>ZAGREBAČKI HOLDING d.o.o.</t>
  </si>
  <si>
    <t>ČAKOVEC</t>
  </si>
  <si>
    <t>ZAGREB</t>
  </si>
  <si>
    <t>RIJEKA</t>
  </si>
  <si>
    <t>SISAK</t>
  </si>
  <si>
    <t>HEP OPSKRBA d.o.o.</t>
  </si>
  <si>
    <t>Obveze za utrošak plina</t>
  </si>
  <si>
    <t>MEĐIMURJE-PLIN d.o.o.</t>
  </si>
  <si>
    <t>HRVATSKA POŠTA d.d.</t>
  </si>
  <si>
    <t>PETRINJA</t>
  </si>
  <si>
    <t>GKP ČAKOM d.o.o.</t>
  </si>
  <si>
    <t>VARAŽDIN</t>
  </si>
  <si>
    <t>LIBUSOFT COCOM d.o.o.</t>
  </si>
  <si>
    <t>MIHOVLJAN</t>
  </si>
  <si>
    <t>INA d.d.</t>
  </si>
  <si>
    <t>MAG INFORMATIKA d.o.o.</t>
  </si>
  <si>
    <t>FINANCIJSKA AGENCIJA d.d.</t>
  </si>
  <si>
    <t>LEXPERA d.o.o.</t>
  </si>
  <si>
    <t>VEKA USLUGE d.o.o.</t>
  </si>
  <si>
    <t>OTP LEASING d.d.</t>
  </si>
  <si>
    <t>STUDENTSKI CENTAR U SISKU</t>
  </si>
  <si>
    <t>Obveze za razni potrošni pomoćni materijal - UF</t>
  </si>
  <si>
    <t>Fiksna telefonija</t>
  </si>
  <si>
    <t>Uređenje prostora - dekor, cvjeće i aranžmani za UF</t>
  </si>
  <si>
    <t>Toneri i tinte</t>
  </si>
  <si>
    <t>PEVEX d.d.</t>
  </si>
  <si>
    <t>Ostali potrošni naterijal</t>
  </si>
  <si>
    <t>Usluge tekućeg i investicijskog održavanja građevinskih objekata</t>
  </si>
  <si>
    <t>09674352276</t>
  </si>
  <si>
    <t>Usluge platnog prometa</t>
  </si>
  <si>
    <t>Potrošni materijal - nastava</t>
  </si>
  <si>
    <t>VATROGASNA POSTROJBA ZAGREBA</t>
  </si>
  <si>
    <t>Ostale intelektualne usluge - prijevodi</t>
  </si>
  <si>
    <t>BELGIJA</t>
  </si>
  <si>
    <t>Službena, radna i zaštitna odjeća i obuća</t>
  </si>
  <si>
    <t>TELEMACH HRVATSKA d.o.o.</t>
  </si>
  <si>
    <t>SCHINDLER HRVATSKA d.o.o.</t>
  </si>
  <si>
    <t>ALZAS ALARMS d.o.o.</t>
  </si>
  <si>
    <t>Ostale komunalne usluge</t>
  </si>
  <si>
    <t>Najamnine za opremu</t>
  </si>
  <si>
    <t xml:space="preserve">PCTOGO d.o.o. </t>
  </si>
  <si>
    <t>DO RE MI d.o.o.</t>
  </si>
  <si>
    <t>Ostale nespomenute usluge</t>
  </si>
  <si>
    <t>NEXI CROATIA d.o.o.</t>
  </si>
  <si>
    <t>ERSTE&amp;STEIERMARKISCHE BANK d.d.</t>
  </si>
  <si>
    <t>A1 HRVATSKA d.o.o.</t>
  </si>
  <si>
    <t>HRVATSKI TELEKOM d.d.</t>
  </si>
  <si>
    <t xml:space="preserve">Obveze za ostali materijal za potrebe redovitog poslovanja </t>
  </si>
  <si>
    <t>JAVNA VATROGASNA POSTROJBA GRAD PETRINJA</t>
  </si>
  <si>
    <t>SPLIT</t>
  </si>
  <si>
    <t>IRSKA</t>
  </si>
  <si>
    <t xml:space="preserve">Licence  </t>
  </si>
  <si>
    <t>Stručno usavršavanje zaposlenika - ostali</t>
  </si>
  <si>
    <t>Obveze za benzin, dizel-za kosilice i drugo</t>
  </si>
  <si>
    <t>Mobilna telefonija</t>
  </si>
  <si>
    <t>MARINE AIR d.o.o.</t>
  </si>
  <si>
    <t>Ostale intelektualne usluge</t>
  </si>
  <si>
    <t>LIDL HRVATSKA d.o.o. k.d.</t>
  </si>
  <si>
    <t>VELIKA GORICA</t>
  </si>
  <si>
    <t>SVEUČILIŠTE U ZADRU</t>
  </si>
  <si>
    <t>ZADAR</t>
  </si>
  <si>
    <t>ČEŠKA</t>
  </si>
  <si>
    <t>METUS d.o.o.</t>
  </si>
  <si>
    <t>SVETA NEDJELJA</t>
  </si>
  <si>
    <t>Usluge promidžbe i informiranja</t>
  </si>
  <si>
    <t>Pričuva</t>
  </si>
  <si>
    <t>Usluge odvjetnika, javnog bilježnika i pravnog savjetovanja</t>
  </si>
  <si>
    <t>Članarine</t>
  </si>
  <si>
    <t>Međunarodne članarine</t>
  </si>
  <si>
    <t xml:space="preserve">EARLI </t>
  </si>
  <si>
    <t>STUDENAC d.o.o.</t>
  </si>
  <si>
    <t>OMIŠ</t>
  </si>
  <si>
    <t>02023029348</t>
  </si>
  <si>
    <t>ZONA ZABAVE d.o.o.</t>
  </si>
  <si>
    <t>FAKULTET ZA ODGOJNE I OBRAZOVNE ZNANOSTI</t>
  </si>
  <si>
    <t>OSIJEK</t>
  </si>
  <si>
    <t>AUSTRALIJA</t>
  </si>
  <si>
    <t>NOVI OKOLIŠ d.o.o.</t>
  </si>
  <si>
    <t>TEDI POSLOVANJE d.o.o.</t>
  </si>
  <si>
    <t>05604216244</t>
  </si>
  <si>
    <t>PROMET LAKS d.o.o.</t>
  </si>
  <si>
    <t>MEĐIMURKA BS d.o.o.</t>
  </si>
  <si>
    <t>AKD d.o.o.</t>
  </si>
  <si>
    <t>Kape</t>
  </si>
  <si>
    <t>M&amp;B - PROIZVODNJA, TRGOVINA I USLUGE</t>
  </si>
  <si>
    <t>SVETI IVAN ZELINA</t>
  </si>
  <si>
    <t>Ostalo</t>
  </si>
  <si>
    <t>Sitni inventar</t>
  </si>
  <si>
    <t xml:space="preserve">HRVATSKI TELEKOM d.d. </t>
  </si>
  <si>
    <t>GRADEKO d.o.o.</t>
  </si>
  <si>
    <t>Promidžbeni materijali</t>
  </si>
  <si>
    <t>VELIKA BRITANIJA</t>
  </si>
  <si>
    <t>KARLOVAC</t>
  </si>
  <si>
    <t>STUDENTSKI CENTAR U KARLOVCU</t>
  </si>
  <si>
    <t>SETCOR d.o.o.</t>
  </si>
  <si>
    <t>NJEMAČKA</t>
  </si>
  <si>
    <t>Ostale tiskarske usluge</t>
  </si>
  <si>
    <t>EUROADRIA d.o.o.</t>
  </si>
  <si>
    <t>SPAR HRVATSKA d.o.o.</t>
  </si>
  <si>
    <t>Sudske pristojbe</t>
  </si>
  <si>
    <t>REPUBLIKA HRVATSKA MINISTARSTVO FINANCIJA</t>
  </si>
  <si>
    <t>Uredski stolci</t>
  </si>
  <si>
    <t xml:space="preserve">Ostala uredska oprema i namještaj </t>
  </si>
  <si>
    <t>TOKIĆ TRGOVINA d.o.o.</t>
  </si>
  <si>
    <t>ZAGREBAČKI ELEKTRIČNI TRAMVAJ d.o.o.</t>
  </si>
  <si>
    <t>Naknade za prijevoz- ZET</t>
  </si>
  <si>
    <t>UNIVERZITET U BEOGRADU UČITELJSKI FAKULTET</t>
  </si>
  <si>
    <t>SRBIJA</t>
  </si>
  <si>
    <t>ATU37871004</t>
  </si>
  <si>
    <t>AUSTRIJA</t>
  </si>
  <si>
    <t>MDW -UNIVERSITAT FUR MUSIK UND DARSTELLEND KUNST WIEN</t>
  </si>
  <si>
    <t>FRANCUSKA</t>
  </si>
  <si>
    <t>UNIVERSITE POLYTECHNIQUE HAUTS-DE FRANCE</t>
  </si>
  <si>
    <t>FR130025745</t>
  </si>
  <si>
    <t>TIRKIZNI MOST OBRT ZA USLUGE vl. GORDANA KNEZIĆ</t>
  </si>
  <si>
    <t xml:space="preserve">INSTATS </t>
  </si>
  <si>
    <t>OMEP</t>
  </si>
  <si>
    <t>05046063103</t>
  </si>
  <si>
    <t>HU15308988</t>
  </si>
  <si>
    <t>MAĐARSKA</t>
  </si>
  <si>
    <t>EOTVOS JOZSEF FOISKOLA</t>
  </si>
  <si>
    <t xml:space="preserve">SVEUČILIŠTE U ZAGREBU FAKULTET HRVATSKIH STUDIJA </t>
  </si>
  <si>
    <t>INFO-KOD d.o.o.</t>
  </si>
  <si>
    <t>GRAVOGRAF GRAVERSKO TRGOVAČKI OBRT, vl. MARKO RADAN</t>
  </si>
  <si>
    <t>SOHO d.o.o.</t>
  </si>
  <si>
    <t>MIKRONIS d.o.o.</t>
  </si>
  <si>
    <t>Strana literatura i časopisi</t>
  </si>
  <si>
    <t xml:space="preserve">THE NEW YORKER </t>
  </si>
  <si>
    <t>M&amp;B PROIZVODNJA, TRGOVINA I USLUGE</t>
  </si>
  <si>
    <t>MARBET d.o.o.</t>
  </si>
  <si>
    <t>POLJOVRT d.o.o.</t>
  </si>
  <si>
    <t>02309148914</t>
  </si>
  <si>
    <t xml:space="preserve">NARODNE NOVINE d.d. </t>
  </si>
  <si>
    <t>PEPCO CROATIA d.o.o.</t>
  </si>
  <si>
    <t>BAT d.o.o.</t>
  </si>
  <si>
    <t>ĐURKIN d.o.o.</t>
  </si>
  <si>
    <t xml:space="preserve">METAL - M Čakovec j.d.o.o. </t>
  </si>
  <si>
    <t>INSTVOD d.o.o.</t>
  </si>
  <si>
    <t>MALA SUBOTICA</t>
  </si>
  <si>
    <t>EUROMIDIA - HERBA j.d.o.o.</t>
  </si>
  <si>
    <t>ELCOP d.o.o.</t>
  </si>
  <si>
    <t>CRTORADSIGNALIZACIJA d.o.o.</t>
  </si>
  <si>
    <t>SANDWAY d.o.o.</t>
  </si>
  <si>
    <t>09795371794</t>
  </si>
  <si>
    <t>PELAGUS TRADE d.o.o.</t>
  </si>
  <si>
    <t>01110682049</t>
  </si>
  <si>
    <t>FULING d.o.o.</t>
  </si>
  <si>
    <t>VRUTAK d.o.o.</t>
  </si>
  <si>
    <t>FILIA USLUGE d.o.o.</t>
  </si>
  <si>
    <t>SVEUČILIŠTE U ZAGREBU-STUDENTSKI CENTAR U SISKU</t>
  </si>
  <si>
    <t>SVEUČILIŠTE U ZAGREBU-STUDENTSKI CENTAR U VARAŽDINU</t>
  </si>
  <si>
    <t>DUPIN d.o.o.</t>
  </si>
  <si>
    <t>JABLANOVEC</t>
  </si>
  <si>
    <t>KIK TEXTILIEN UND NON-FOOD d.o.o.</t>
  </si>
  <si>
    <t>MLINAR PEKARSKA INDUSTRIJA d.o.o.</t>
  </si>
  <si>
    <t>ROST ŠPORT d.o.o.</t>
  </si>
  <si>
    <t>HEP ELEKTRA d.o.o.</t>
  </si>
  <si>
    <t>Obveze za grijanje</t>
  </si>
  <si>
    <t>HEP-TOPLINARSTVO d.o.o.</t>
  </si>
  <si>
    <t>DOSTAVA PLINA ZAGREB d.o.o.</t>
  </si>
  <si>
    <t>Materijal i dijelovi za tek. i inv. održavanje građ. objekata</t>
  </si>
  <si>
    <t>TRADE INŽINJERING d.o.o.</t>
  </si>
  <si>
    <t>Materijal i dijelovi za tek. i invest. održavanje postr. i opreme</t>
  </si>
  <si>
    <t>Ostali materijal i djelovi za tekuće i inves. Održavanje - ključevi</t>
  </si>
  <si>
    <t>BAUHAUS-ZAGREB k.d.</t>
  </si>
  <si>
    <t>VISION d.o.o.</t>
  </si>
  <si>
    <t>GORNJI KNEGINJEC</t>
  </si>
  <si>
    <t>DOBAR PARTNER d.o.o.</t>
  </si>
  <si>
    <t>KAUFLAND HRVATSKA k.d.</t>
  </si>
  <si>
    <t>Obveze za auto gume</t>
  </si>
  <si>
    <t>VULKANIZERSKI OBRT I TRGOVINA EF</t>
  </si>
  <si>
    <t>DOBRA TORBA d.o.o.</t>
  </si>
  <si>
    <t>DECATHLON ZAGREB d.o.o.</t>
  </si>
  <si>
    <t>Usluge interneta</t>
  </si>
  <si>
    <t>GODADDY LLC</t>
  </si>
  <si>
    <t>KATARINA ZRINSKI d.o.o.</t>
  </si>
  <si>
    <t>DHL INTERNATIONAL d.o.o.</t>
  </si>
  <si>
    <t>ULIX d.o.o.</t>
  </si>
  <si>
    <t>UPIS NEKRETNINA d.o.o.</t>
  </si>
  <si>
    <t>IE4749148U</t>
  </si>
  <si>
    <t>RYANAIR</t>
  </si>
  <si>
    <t>Ostale usluge za komunikaciju i prijevoz + ENC + CESTARINE</t>
  </si>
  <si>
    <t>HRVATSKE AUTOCESTE d.o.o.</t>
  </si>
  <si>
    <t>CROATIA AIRLINES d.d.</t>
  </si>
  <si>
    <t>VODOINSTALATERI BALOG d.o.o.</t>
  </si>
  <si>
    <t>ĐAKOVO</t>
  </si>
  <si>
    <t>LIBRO d.o.o.</t>
  </si>
  <si>
    <t>Hotelski smještaj</t>
  </si>
  <si>
    <t>VODE BANOVINA d.o.o.</t>
  </si>
  <si>
    <t>WORDWALL</t>
  </si>
  <si>
    <t>GB891149992</t>
  </si>
  <si>
    <t>IE6364992H</t>
  </si>
  <si>
    <t>ADOBE SYSTEMS SOFTWARE IRELAND LTD</t>
  </si>
  <si>
    <t>ZAGREBAČKI HOLDIND d.o.o.</t>
  </si>
  <si>
    <t>NACIONALNA I SVEUČILIŠNA KNJIŽNICA</t>
  </si>
  <si>
    <t>ODVJETNIČKO DRUŠTVO ARLOVIĆ  I KUKILO</t>
  </si>
  <si>
    <t>Stručna praksa izv. studenti</t>
  </si>
  <si>
    <t xml:space="preserve">DJEČJI VRTIĆ POTOČNICA </t>
  </si>
  <si>
    <t>Konzalting i nadzor</t>
  </si>
  <si>
    <t>RITEH PROJEKT</t>
  </si>
  <si>
    <t>VALIS MEDIA</t>
  </si>
  <si>
    <t>MARTIN SCHASTAK</t>
  </si>
  <si>
    <t>DE01386469440</t>
  </si>
  <si>
    <t>ZABOK</t>
  </si>
  <si>
    <t>MARIO ŠIMUNDRAVAC</t>
  </si>
  <si>
    <t>D.N. d.o.o.</t>
  </si>
  <si>
    <t>00525474202</t>
  </si>
  <si>
    <t xml:space="preserve">MUZEJ SUVREMENE UMJETNOSTI </t>
  </si>
  <si>
    <t>LEXICAL COMPUTING CZ S.R.O.</t>
  </si>
  <si>
    <t>CZ29295491</t>
  </si>
  <si>
    <t>DE244822460</t>
  </si>
  <si>
    <t>CLEVERBRIDGE GMBH</t>
  </si>
  <si>
    <t>Tisak diploma</t>
  </si>
  <si>
    <t>Tisak kataloga</t>
  </si>
  <si>
    <t>KM PROJEKTI d.o.o.</t>
  </si>
  <si>
    <t>Tisak plakata</t>
  </si>
  <si>
    <t>MAGNUS STUDIO d.o.o.</t>
  </si>
  <si>
    <t>JYSK d.o.o.</t>
  </si>
  <si>
    <t>PLODINEd.d.</t>
  </si>
  <si>
    <t>OFFERTISSIMA d.o.o.</t>
  </si>
  <si>
    <t>00643859701</t>
  </si>
  <si>
    <t>BAOTIĆ d.o.o.</t>
  </si>
  <si>
    <t>HRVATSKI FILMSKI SAVEZ</t>
  </si>
  <si>
    <t>Premije osiguranja prijevoznih sredstava</t>
  </si>
  <si>
    <t>CROATIA OSIGURANJE d.d.</t>
  </si>
  <si>
    <t>EUROPEAN ASSOCIATION FOR MUSIC IN SCHOOL</t>
  </si>
  <si>
    <t>IR4824624866</t>
  </si>
  <si>
    <t>Tuzemne članarine</t>
  </si>
  <si>
    <t>HRVATSKA PSIHOLOŠKA KOMORA</t>
  </si>
  <si>
    <t>HRVATSKO ETNOLOŠKO DRUŠTVO</t>
  </si>
  <si>
    <t>HRVATSKO EKOLOŠKO DRUŠTVO</t>
  </si>
  <si>
    <t xml:space="preserve">HRVATSKO DRUŠTVO SLATKOVODNIH EKOLOGA </t>
  </si>
  <si>
    <t>EARLY</t>
  </si>
  <si>
    <t xml:space="preserve">WORLDWIDE DRAGONFLY ASSOCIATION </t>
  </si>
  <si>
    <t>GB4582645988</t>
  </si>
  <si>
    <t xml:space="preserve">Prijenosna računala </t>
  </si>
  <si>
    <t>FURNITURE1 d.o.o.</t>
  </si>
  <si>
    <t>LUČKO</t>
  </si>
  <si>
    <t>Uredski ormari</t>
  </si>
  <si>
    <t>PROKLIMA TIM D.O.O.</t>
  </si>
  <si>
    <t>Uredski stolovi</t>
  </si>
  <si>
    <t>BRADAS-PROMET d.o.o.</t>
  </si>
  <si>
    <t>Knjige</t>
  </si>
  <si>
    <t>ŠKOLSKA KNJIGA d.o.o.</t>
  </si>
  <si>
    <t>TAYLOR &amp; FRANCIS GROUP A BUSINESS OWNED</t>
  </si>
  <si>
    <t>GB452186245</t>
  </si>
  <si>
    <t>EMERALD PULISHING, Ltd</t>
  </si>
  <si>
    <t>GB782469852</t>
  </si>
  <si>
    <t>JOHN WILEY &amp; SONS, Inc</t>
  </si>
  <si>
    <t>ROBERT'S PLUS d.o.o.</t>
  </si>
  <si>
    <t>AMAZON</t>
  </si>
  <si>
    <t>DE285648264</t>
  </si>
  <si>
    <t>GB376766987</t>
  </si>
  <si>
    <t>SPRINGER NATURE CUSTOMER SERVICE CENTER</t>
  </si>
  <si>
    <t>NL00436133780</t>
  </si>
  <si>
    <t>NIZOZEMSKA</t>
  </si>
  <si>
    <t>NAKLADA LJEVAK d.o.o.</t>
  </si>
  <si>
    <t>KAŠMIR PROMET d.o.o.</t>
  </si>
  <si>
    <t>ALADA BOOKS, S.L.</t>
  </si>
  <si>
    <t>ŠPANJOLSKA</t>
  </si>
  <si>
    <t>ESB05486980</t>
  </si>
  <si>
    <t>JASTREBARSKO</t>
  </si>
  <si>
    <t>NAKLADA SLAP d.o.o.</t>
  </si>
  <si>
    <t>MOZAIK KNJIGA d.o.o.</t>
  </si>
  <si>
    <t>DOBRA KNJIGA d.o.o.</t>
  </si>
  <si>
    <t>NAZIV ISPLATITELJA:</t>
  </si>
  <si>
    <t>UČITELJSKI FAKUTLET SVEUČILIŠTA U ZAGREBU</t>
  </si>
  <si>
    <t>ADRESA:</t>
  </si>
  <si>
    <t>SAVSKA CESTA 77, 10 000 ZAGREB</t>
  </si>
  <si>
    <t>OIB:</t>
  </si>
  <si>
    <t>72226488129</t>
  </si>
  <si>
    <t>ISPLATE SREDSTAVA ZA RAZDOBLJE:</t>
  </si>
  <si>
    <t>STUDENI 2025.G.</t>
  </si>
  <si>
    <t>PROSINAC 2025.G.</t>
  </si>
  <si>
    <t>ZAGREB, 23.01.2025.</t>
  </si>
  <si>
    <t>KOLARIĆ NEVEN</t>
  </si>
  <si>
    <t>GDPR</t>
  </si>
  <si>
    <t>Intelektualne usluge</t>
  </si>
  <si>
    <t>CVIKIĆ LIDIJA</t>
  </si>
  <si>
    <t>TURZA-BOGDAN TAMARA</t>
  </si>
  <si>
    <t>HERCEG IVAN</t>
  </si>
  <si>
    <t>BAIĆ HRVOJE</t>
  </si>
  <si>
    <t>GAVRIĆ ANTO</t>
  </si>
  <si>
    <t>SKUHALA KARASMAN IVANA</t>
  </si>
  <si>
    <t>ČERNELIĆ IVA</t>
  </si>
  <si>
    <t>HRASKI MARIJANA</t>
  </si>
  <si>
    <t>KOS KOLOBARIĆ MIRTA</t>
  </si>
  <si>
    <t>ARBANAS ELVIRA</t>
  </si>
  <si>
    <t>BARIŠIĆ SANJA</t>
  </si>
  <si>
    <t>BEG ANDREJA</t>
  </si>
  <si>
    <t>DUMBOVIĆ KRISTINA</t>
  </si>
  <si>
    <t>GAŠPARIĆ LUCIJA</t>
  </si>
  <si>
    <t>GAVRANOVIĆ VUJIĆ MATEJA</t>
  </si>
  <si>
    <t>GERNHARDT TEUTA</t>
  </si>
  <si>
    <t>HANŽEK MAJA</t>
  </si>
  <si>
    <t>MANDIĆ SLAVICA</t>
  </si>
  <si>
    <t>MARTEK IVANA</t>
  </si>
  <si>
    <t>MERLIN ZOVKO LJILJANA</t>
  </si>
  <si>
    <t>MITROVIĆ ANA</t>
  </si>
  <si>
    <t>SIGUR LJILJANA</t>
  </si>
  <si>
    <t>ŠAJNOVIĆ JOSIPA</t>
  </si>
  <si>
    <t>ŠANDRK ANICA</t>
  </si>
  <si>
    <t>ŠAVORIĆ ŽELJKA</t>
  </si>
  <si>
    <t>ŠURDONJA BORISLAVA</t>
  </si>
  <si>
    <t>TOMINOVIĆ RUŽICA</t>
  </si>
  <si>
    <t>ANTULIĆ MAJCEN SANDRA</t>
  </si>
  <si>
    <t>BRAJŠA-ŽGANEC ANDREJA</t>
  </si>
  <si>
    <t>HORVAT VATROSLAV</t>
  </si>
  <si>
    <t>HRANJEC STJEPAN</t>
  </si>
  <si>
    <t>MAGDALENIĆ BRANIMIR</t>
  </si>
  <si>
    <t>NOVAK NATAŠA</t>
  </si>
  <si>
    <t>PRSKALO IVAN</t>
  </si>
  <si>
    <t>ŠARAC LEKIĆ VALENTINA</t>
  </si>
  <si>
    <t>ZELJKOVIĆ IVAN</t>
  </si>
  <si>
    <t>ŽIŽEK TATJANA</t>
  </si>
  <si>
    <t>JAMBROŠIĆ NIKOLA SEBASTIAN</t>
  </si>
  <si>
    <t>JELČIĆ MAGDALENA</t>
  </si>
  <si>
    <t>KIRETA IVANA</t>
  </si>
  <si>
    <t>KUNOVEC MARINA</t>
  </si>
  <si>
    <t>MARUŠIČ PATRICIA</t>
  </si>
  <si>
    <t>PAVLOVIĆ MARITA</t>
  </si>
  <si>
    <t>POLJAK DAMIR</t>
  </si>
  <si>
    <t>STANIĆ IVONA</t>
  </si>
  <si>
    <t>SVALINA VESNA</t>
  </si>
  <si>
    <t>LEGAC VLADIMIR</t>
  </si>
  <si>
    <t>RIJAVEC MAJDA</t>
  </si>
  <si>
    <t>ZUPPA BAKŠA VATROSLAV</t>
  </si>
  <si>
    <t>BRKLJAČIĆ TIHANA</t>
  </si>
  <si>
    <t>IVIĆ ZEKIĆ TEA</t>
  </si>
  <si>
    <t>KUBELKA RENATA</t>
  </si>
  <si>
    <t>KOVAČIĆ AHMETOVIĆ EMINA</t>
  </si>
  <si>
    <t>VUČKOVIĆ VEDRANA</t>
  </si>
  <si>
    <t>ĐURINOVIĆ MAJA</t>
  </si>
  <si>
    <t>ŠKUFLIĆ-HORVAT INES</t>
  </si>
  <si>
    <t>ZGRABLIĆ LARA</t>
  </si>
  <si>
    <t>Naknade građanima i kućanstvima u novcu</t>
  </si>
  <si>
    <t>PALIĆ MIHAELA</t>
  </si>
  <si>
    <t>BROZOVIĆ ANAMARIA</t>
  </si>
  <si>
    <t>IVANIŠ PETRA</t>
  </si>
  <si>
    <t>SUŠAC NIKA</t>
  </si>
  <si>
    <t>BILJAN LARA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</si>
  <si>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</si>
  <si>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</si>
  <si>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</si>
  <si>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</si>
  <si>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</si>
  <si>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</si>
  <si>
    <t>HRVATSKA ZAJEDNICA RAČUNOVOĐA I FIN. DJELATNIKA</t>
  </si>
  <si>
    <t>01944520619</t>
  </si>
  <si>
    <t>SAD</t>
  </si>
  <si>
    <t>BE806313092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</si>
</sst>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8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9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sz val="9"/>
      <name val="Calibri"/>
      <family val="2"/>
      <charset val="238"/>
    </font>
    <font>
      <b/>
      <sz val="11"/>
      <color rgb="FF777777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0"/>
      <name val="Arial"/>
      <family val="2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9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91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0" xfId="0" applyBorder="1"/>
    <xf numFmtId="0" fontId="5" fillId="0" borderId="0" xfId="0" applyFont="1"/>
    <xf numFmtId="4" fontId="2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/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9" fillId="4" borderId="0" xfId="0" applyFont="1" applyFill="1"/>
    <xf numFmtId="0" fontId="8" fillId="4" borderId="0" xfId="0" applyFont="1" applyFill="1"/>
    <xf numFmtId="0" fontId="9" fillId="4" borderId="0" xfId="0" quotePrefix="1" applyFont="1" applyFill="1" applyAlignment="1">
      <alignment horizontal="left"/>
    </xf>
    <xf numFmtId="0" fontId="8" fillId="0" borderId="0" xfId="0" applyFont="1"/>
    <xf numFmtId="0" fontId="9" fillId="0" borderId="0" xfId="0" applyFont="1"/>
    <xf numFmtId="0" fontId="10" fillId="5" borderId="0" xfId="0" applyFont="1" applyFill="1"/>
    <xf numFmtId="0" fontId="8" fillId="5" borderId="0" xfId="0" applyFont="1" applyFill="1"/>
    <xf numFmtId="0" fontId="16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4" fontId="12" fillId="0" borderId="6" xfId="0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4" fontId="12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 wrapText="1"/>
    </xf>
    <xf numFmtId="4" fontId="13" fillId="3" borderId="6" xfId="0" applyNumberFormat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/>
    </xf>
    <xf numFmtId="0" fontId="6" fillId="0" borderId="6" xfId="0" quotePrefix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left" vertical="center"/>
    </xf>
    <xf numFmtId="4" fontId="14" fillId="3" borderId="6" xfId="0" applyNumberFormat="1" applyFont="1" applyFill="1" applyBorder="1" applyAlignment="1">
      <alignment horizontal="left" vertical="center" wrapText="1"/>
    </xf>
    <xf numFmtId="2" fontId="12" fillId="0" borderId="6" xfId="0" applyNumberFormat="1" applyFont="1" applyBorder="1" applyAlignment="1">
      <alignment horizontal="left" vertical="center" wrapText="1"/>
    </xf>
    <xf numFmtId="2" fontId="6" fillId="0" borderId="6" xfId="0" applyNumberFormat="1" applyFont="1" applyBorder="1" applyAlignment="1">
      <alignment horizontal="left" vertical="center" wrapText="1"/>
    </xf>
    <xf numFmtId="2" fontId="14" fillId="3" borderId="6" xfId="0" applyNumberFormat="1" applyFont="1" applyFill="1" applyBorder="1" applyAlignment="1">
      <alignment horizontal="left" vertical="center" wrapText="1"/>
    </xf>
    <xf numFmtId="0" fontId="12" fillId="0" borderId="6" xfId="0" quotePrefix="1" applyFont="1" applyBorder="1" applyAlignment="1">
      <alignment horizontal="left" vertical="center" wrapText="1"/>
    </xf>
    <xf numFmtId="4" fontId="6" fillId="0" borderId="6" xfId="0" applyNumberFormat="1" applyFont="1" applyBorder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left" vertical="center" wrapText="1"/>
    </xf>
    <xf numFmtId="2" fontId="12" fillId="0" borderId="6" xfId="0" applyNumberFormat="1" applyFont="1" applyBorder="1" applyAlignment="1">
      <alignment horizontal="left" vertical="center"/>
    </xf>
    <xf numFmtId="2" fontId="13" fillId="3" borderId="6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6" fillId="0" borderId="6" xfId="0" quotePrefix="1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4" borderId="0" xfId="0" applyFont="1" applyFill="1"/>
    <xf numFmtId="0" fontId="8" fillId="4" borderId="0" xfId="0" applyFont="1" applyFill="1" applyAlignment="1">
      <alignment horizontal="right"/>
    </xf>
    <xf numFmtId="0" fontId="8" fillId="5" borderId="0" xfId="0" applyFont="1" applyFill="1" applyAlignment="1">
      <alignment wrapText="1"/>
    </xf>
    <xf numFmtId="0" fontId="13" fillId="3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</cellXfs>
  <cellStyles count="2">
    <cellStyle name="Normal 2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445C-4BFE-4435-8921-508C3EF7B071}">
  <dimension ref="A1:Q362"/>
  <sheetViews>
    <sheetView tabSelected="1" zoomScale="140" zoomScaleNormal="140" workbookViewId="0">
      <selection activeCell="O10" sqref="O10"/>
    </sheetView>
  </sheetViews>
  <sheetFormatPr defaultRowHeight="14.25"/>
  <cols>
    <col min="3" max="3" width="12.375" customWidth="1"/>
    <col min="4" max="4" width="0.125" customWidth="1"/>
    <col min="5" max="5" width="13.5" customWidth="1"/>
    <col min="6" max="6" width="15.75" customWidth="1"/>
    <col min="7" max="7" width="10.375" customWidth="1"/>
    <col min="8" max="8" width="10" customWidth="1"/>
    <col min="13" max="13" width="8.25" customWidth="1"/>
    <col min="15" max="15" width="35.875" customWidth="1"/>
  </cols>
  <sheetData>
    <row r="1" spans="1:15" ht="15">
      <c r="A1" s="70" t="s">
        <v>306</v>
      </c>
      <c r="B1" s="70"/>
      <c r="C1" s="12" t="s">
        <v>307</v>
      </c>
      <c r="D1" s="12"/>
      <c r="E1" s="12"/>
      <c r="F1" s="12"/>
      <c r="G1" s="71" t="s">
        <v>315</v>
      </c>
      <c r="H1" s="71"/>
      <c r="I1" s="71"/>
      <c r="J1" s="71"/>
      <c r="K1" s="71"/>
      <c r="L1" s="13"/>
      <c r="M1" s="13"/>
    </row>
    <row r="2" spans="1:15" ht="15">
      <c r="A2" s="13" t="s">
        <v>308</v>
      </c>
      <c r="B2" s="13"/>
      <c r="C2" s="12" t="s">
        <v>309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5" ht="15">
      <c r="A3" s="13" t="s">
        <v>310</v>
      </c>
      <c r="B3" s="13"/>
      <c r="C3" s="14" t="s">
        <v>311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5" ht="15">
      <c r="A4" s="15"/>
      <c r="B4" s="15"/>
      <c r="C4" s="16"/>
      <c r="D4" s="15"/>
      <c r="E4" s="15"/>
      <c r="F4" s="15"/>
      <c r="G4" s="15"/>
      <c r="H4" s="15"/>
      <c r="I4" s="15"/>
      <c r="J4" s="15"/>
      <c r="K4" s="15"/>
    </row>
    <row r="5" spans="1:15" ht="15">
      <c r="A5" s="15"/>
      <c r="B5" s="15"/>
      <c r="C5" s="16"/>
      <c r="D5" s="15"/>
      <c r="E5" s="15"/>
      <c r="F5" s="15"/>
      <c r="G5" s="15"/>
      <c r="H5" s="15"/>
      <c r="I5" s="15"/>
      <c r="J5" s="15"/>
      <c r="K5" s="15"/>
    </row>
    <row r="6" spans="1:15" ht="15">
      <c r="A6" s="72" t="s">
        <v>312</v>
      </c>
      <c r="B6" s="72"/>
      <c r="C6" s="72"/>
      <c r="D6" s="17" t="s">
        <v>313</v>
      </c>
      <c r="E6" s="17" t="s">
        <v>314</v>
      </c>
      <c r="F6" s="18"/>
      <c r="G6" s="18"/>
      <c r="H6" s="18"/>
      <c r="I6" s="18"/>
      <c r="J6" s="18"/>
      <c r="K6" s="18"/>
      <c r="L6" s="18"/>
      <c r="M6" s="18"/>
    </row>
    <row r="8" spans="1:15" ht="15.75" thickBot="1">
      <c r="E8" s="1"/>
      <c r="F8" s="1"/>
      <c r="L8" s="83" t="s">
        <v>0</v>
      </c>
      <c r="M8" s="83"/>
    </row>
    <row r="9" spans="1:15" ht="47.45" customHeight="1" thickBot="1">
      <c r="A9" s="84" t="s">
        <v>1</v>
      </c>
      <c r="B9" s="85"/>
      <c r="C9" s="85"/>
      <c r="D9" s="85"/>
      <c r="E9" s="19" t="s">
        <v>2</v>
      </c>
      <c r="F9" s="20" t="s">
        <v>3</v>
      </c>
      <c r="G9" s="19" t="s">
        <v>4</v>
      </c>
      <c r="H9" s="19" t="s">
        <v>5</v>
      </c>
      <c r="I9" s="86" t="s">
        <v>6</v>
      </c>
      <c r="J9" s="87"/>
      <c r="K9" s="87"/>
      <c r="L9" s="87"/>
      <c r="M9" s="88"/>
    </row>
    <row r="10" spans="1:15">
      <c r="A10" s="75" t="s">
        <v>145</v>
      </c>
      <c r="B10" s="75"/>
      <c r="C10" s="75"/>
      <c r="D10" s="75"/>
      <c r="E10" s="11">
        <v>82031999604</v>
      </c>
      <c r="F10" s="24" t="s">
        <v>43</v>
      </c>
      <c r="G10" s="25">
        <v>2347.89</v>
      </c>
      <c r="H10" s="26">
        <v>32121</v>
      </c>
      <c r="I10" s="62" t="s">
        <v>146</v>
      </c>
      <c r="J10" s="63"/>
      <c r="K10" s="63"/>
      <c r="L10" s="63"/>
      <c r="M10" s="64"/>
    </row>
    <row r="11" spans="1:15">
      <c r="A11" s="73" t="s">
        <v>7</v>
      </c>
      <c r="B11" s="73"/>
      <c r="C11" s="73"/>
      <c r="D11" s="73"/>
      <c r="E11" s="27"/>
      <c r="F11" s="27"/>
      <c r="G11" s="28">
        <f>SUM(G10)</f>
        <v>2347.89</v>
      </c>
      <c r="H11" s="29"/>
      <c r="I11" s="48"/>
      <c r="J11" s="49"/>
      <c r="K11" s="49"/>
      <c r="L11" s="49"/>
      <c r="M11" s="50"/>
    </row>
    <row r="12" spans="1:15" ht="30" customHeight="1">
      <c r="A12" s="75" t="s">
        <v>388</v>
      </c>
      <c r="B12" s="75"/>
      <c r="C12" s="75"/>
      <c r="D12" s="75"/>
      <c r="E12" s="11">
        <v>75508100288</v>
      </c>
      <c r="F12" s="24" t="s">
        <v>43</v>
      </c>
      <c r="G12" s="25">
        <v>106.25</v>
      </c>
      <c r="H12" s="26">
        <v>32131</v>
      </c>
      <c r="I12" s="62" t="s">
        <v>93</v>
      </c>
      <c r="J12" s="63"/>
      <c r="K12" s="63"/>
      <c r="L12" s="63"/>
      <c r="M12" s="64"/>
    </row>
    <row r="13" spans="1:15" ht="15" customHeight="1">
      <c r="A13" s="75" t="s">
        <v>100</v>
      </c>
      <c r="B13" s="75"/>
      <c r="C13" s="75"/>
      <c r="D13" s="75"/>
      <c r="E13" s="11">
        <v>10839679016</v>
      </c>
      <c r="F13" s="24" t="s">
        <v>101</v>
      </c>
      <c r="G13" s="25">
        <v>200</v>
      </c>
      <c r="H13" s="26">
        <v>32131</v>
      </c>
      <c r="I13" s="62" t="s">
        <v>93</v>
      </c>
      <c r="J13" s="63"/>
      <c r="K13" s="63"/>
      <c r="L13" s="63"/>
      <c r="M13" s="64"/>
    </row>
    <row r="14" spans="1:15">
      <c r="A14" s="73" t="s">
        <v>7</v>
      </c>
      <c r="B14" s="73"/>
      <c r="C14" s="73"/>
      <c r="D14" s="73"/>
      <c r="E14" s="27"/>
      <c r="F14" s="27"/>
      <c r="G14" s="28">
        <f>SUM(G12:G13)</f>
        <v>306.25</v>
      </c>
      <c r="H14" s="29"/>
      <c r="I14" s="48"/>
      <c r="J14" s="49"/>
      <c r="K14" s="49"/>
      <c r="L14" s="49"/>
      <c r="M14" s="50"/>
    </row>
    <row r="15" spans="1:15" ht="25.5" customHeight="1">
      <c r="A15" s="75" t="s">
        <v>147</v>
      </c>
      <c r="B15" s="75"/>
      <c r="C15" s="75"/>
      <c r="D15" s="75"/>
      <c r="E15" s="11">
        <v>100035901</v>
      </c>
      <c r="F15" s="24" t="s">
        <v>148</v>
      </c>
      <c r="G15" s="25">
        <v>500</v>
      </c>
      <c r="H15" s="10">
        <v>32132</v>
      </c>
      <c r="I15" s="62" t="s">
        <v>40</v>
      </c>
      <c r="J15" s="63"/>
      <c r="K15" s="63"/>
      <c r="L15" s="63"/>
      <c r="M15" s="64"/>
    </row>
    <row r="16" spans="1:15">
      <c r="A16" s="76" t="s">
        <v>153</v>
      </c>
      <c r="B16" s="77"/>
      <c r="C16" s="77"/>
      <c r="D16" s="78"/>
      <c r="E16" s="30" t="s">
        <v>154</v>
      </c>
      <c r="F16" s="11" t="s">
        <v>152</v>
      </c>
      <c r="G16" s="31">
        <v>50</v>
      </c>
      <c r="H16" s="10">
        <v>32132</v>
      </c>
      <c r="I16" s="62" t="s">
        <v>40</v>
      </c>
      <c r="J16" s="63"/>
      <c r="K16" s="63"/>
      <c r="L16" s="63"/>
      <c r="M16" s="64"/>
      <c r="O16" s="6"/>
    </row>
    <row r="17" spans="1:17" ht="25.5" customHeight="1">
      <c r="A17" s="76" t="s">
        <v>155</v>
      </c>
      <c r="B17" s="77"/>
      <c r="C17" s="77"/>
      <c r="D17" s="78"/>
      <c r="E17" s="30">
        <v>40971243903</v>
      </c>
      <c r="F17" s="11" t="s">
        <v>43</v>
      </c>
      <c r="G17" s="31">
        <v>480</v>
      </c>
      <c r="H17" s="10">
        <v>32132</v>
      </c>
      <c r="I17" s="62" t="s">
        <v>40</v>
      </c>
      <c r="J17" s="63"/>
      <c r="K17" s="63"/>
      <c r="L17" s="63"/>
      <c r="M17" s="64"/>
      <c r="O17" s="6"/>
    </row>
    <row r="18" spans="1:17" ht="15" customHeight="1">
      <c r="A18" s="76" t="s">
        <v>156</v>
      </c>
      <c r="B18" s="77"/>
      <c r="C18" s="77"/>
      <c r="D18" s="78"/>
      <c r="E18" s="30">
        <v>17663283770</v>
      </c>
      <c r="F18" s="11" t="s">
        <v>117</v>
      </c>
      <c r="G18" s="31">
        <v>233.75</v>
      </c>
      <c r="H18" s="10">
        <v>32132</v>
      </c>
      <c r="I18" s="62" t="s">
        <v>40</v>
      </c>
      <c r="J18" s="63"/>
      <c r="K18" s="63"/>
      <c r="L18" s="63"/>
      <c r="M18" s="64"/>
      <c r="O18" s="6"/>
    </row>
    <row r="19" spans="1:17" ht="27.75" customHeight="1">
      <c r="A19" s="76" t="s">
        <v>162</v>
      </c>
      <c r="B19" s="77"/>
      <c r="C19" s="77"/>
      <c r="D19" s="78"/>
      <c r="E19" s="11">
        <v>99454315441</v>
      </c>
      <c r="F19" s="11" t="s">
        <v>43</v>
      </c>
      <c r="G19" s="31">
        <v>380</v>
      </c>
      <c r="H19" s="10">
        <v>32132</v>
      </c>
      <c r="I19" s="62" t="s">
        <v>40</v>
      </c>
      <c r="J19" s="63"/>
      <c r="K19" s="63"/>
      <c r="L19" s="63"/>
      <c r="M19" s="64"/>
      <c r="O19" s="6"/>
    </row>
    <row r="20" spans="1:17" ht="25.5" customHeight="1">
      <c r="A20" s="76" t="s">
        <v>151</v>
      </c>
      <c r="B20" s="77"/>
      <c r="C20" s="77"/>
      <c r="D20" s="78"/>
      <c r="E20" s="11" t="s">
        <v>149</v>
      </c>
      <c r="F20" s="11" t="s">
        <v>150</v>
      </c>
      <c r="G20" s="31">
        <v>180</v>
      </c>
      <c r="H20" s="10">
        <v>32132</v>
      </c>
      <c r="I20" s="62" t="s">
        <v>40</v>
      </c>
      <c r="J20" s="63"/>
      <c r="K20" s="63"/>
      <c r="L20" s="63"/>
      <c r="M20" s="64"/>
      <c r="O20" s="6"/>
    </row>
    <row r="21" spans="1:17" ht="15" customHeight="1">
      <c r="A21" s="76" t="s">
        <v>100</v>
      </c>
      <c r="B21" s="77"/>
      <c r="C21" s="77"/>
      <c r="D21" s="78"/>
      <c r="E21" s="11">
        <v>10839679016</v>
      </c>
      <c r="F21" s="10" t="s">
        <v>101</v>
      </c>
      <c r="G21" s="31">
        <v>125</v>
      </c>
      <c r="H21" s="10">
        <v>32132</v>
      </c>
      <c r="I21" s="62" t="s">
        <v>40</v>
      </c>
      <c r="J21" s="63"/>
      <c r="K21" s="63"/>
      <c r="L21" s="63"/>
      <c r="M21" s="64"/>
      <c r="O21" s="6"/>
    </row>
    <row r="22" spans="1:17" ht="15" customHeight="1">
      <c r="A22" s="76" t="s">
        <v>161</v>
      </c>
      <c r="B22" s="77"/>
      <c r="C22" s="77"/>
      <c r="D22" s="78"/>
      <c r="E22" s="30" t="s">
        <v>159</v>
      </c>
      <c r="F22" s="10" t="s">
        <v>160</v>
      </c>
      <c r="G22" s="31">
        <v>18.239999999999998</v>
      </c>
      <c r="H22" s="10">
        <v>32132</v>
      </c>
      <c r="I22" s="62" t="s">
        <v>40</v>
      </c>
      <c r="J22" s="63"/>
      <c r="K22" s="63"/>
      <c r="L22" s="63"/>
      <c r="M22" s="64"/>
      <c r="O22" s="6"/>
    </row>
    <row r="23" spans="1:17" ht="15" customHeight="1">
      <c r="A23" s="76" t="s">
        <v>157</v>
      </c>
      <c r="B23" s="77"/>
      <c r="C23" s="77"/>
      <c r="D23" s="78"/>
      <c r="E23" s="30" t="s">
        <v>158</v>
      </c>
      <c r="F23" s="10" t="s">
        <v>42</v>
      </c>
      <c r="G23" s="31">
        <v>150</v>
      </c>
      <c r="H23" s="10">
        <v>32132</v>
      </c>
      <c r="I23" s="62" t="s">
        <v>40</v>
      </c>
      <c r="J23" s="63"/>
      <c r="K23" s="63"/>
      <c r="L23" s="63"/>
      <c r="M23" s="64"/>
      <c r="O23" s="6"/>
    </row>
    <row r="24" spans="1:17" ht="26.25" customHeight="1">
      <c r="A24" s="76" t="s">
        <v>115</v>
      </c>
      <c r="B24" s="77"/>
      <c r="C24" s="77"/>
      <c r="D24" s="78"/>
      <c r="E24" s="11">
        <v>28082679513</v>
      </c>
      <c r="F24" s="24" t="s">
        <v>116</v>
      </c>
      <c r="G24" s="31">
        <v>260</v>
      </c>
      <c r="H24" s="10">
        <v>32132</v>
      </c>
      <c r="I24" s="62" t="s">
        <v>40</v>
      </c>
      <c r="J24" s="63"/>
      <c r="K24" s="63"/>
      <c r="L24" s="63"/>
      <c r="M24" s="64"/>
      <c r="O24" s="5"/>
    </row>
    <row r="25" spans="1:17">
      <c r="A25" s="73" t="s">
        <v>7</v>
      </c>
      <c r="B25" s="73"/>
      <c r="C25" s="73"/>
      <c r="D25" s="73"/>
      <c r="E25" s="27"/>
      <c r="F25" s="27"/>
      <c r="G25" s="32">
        <f>SUM(G15:G24)</f>
        <v>2376.9899999999998</v>
      </c>
      <c r="H25" s="29"/>
      <c r="I25" s="48"/>
      <c r="J25" s="49"/>
      <c r="K25" s="49"/>
      <c r="L25" s="49"/>
      <c r="M25" s="50"/>
      <c r="N25" s="4"/>
      <c r="O25" s="4"/>
      <c r="P25" s="4"/>
      <c r="Q25" s="4"/>
    </row>
    <row r="26" spans="1:17">
      <c r="A26" s="65" t="s">
        <v>8</v>
      </c>
      <c r="B26" s="65"/>
      <c r="C26" s="65"/>
      <c r="D26" s="65"/>
      <c r="E26" s="11">
        <v>25008163511</v>
      </c>
      <c r="F26" s="24" t="s">
        <v>43</v>
      </c>
      <c r="G26" s="25">
        <v>2216.59</v>
      </c>
      <c r="H26" s="26">
        <v>322111</v>
      </c>
      <c r="I26" s="62" t="s">
        <v>9</v>
      </c>
      <c r="J26" s="63"/>
      <c r="K26" s="63"/>
      <c r="L26" s="63"/>
      <c r="M26" s="64"/>
    </row>
    <row r="27" spans="1:17">
      <c r="A27" s="65" t="s">
        <v>163</v>
      </c>
      <c r="B27" s="65"/>
      <c r="C27" s="65"/>
      <c r="D27" s="65"/>
      <c r="E27" s="11">
        <v>87565323632</v>
      </c>
      <c r="F27" s="24" t="s">
        <v>43</v>
      </c>
      <c r="G27" s="25">
        <v>5.75</v>
      </c>
      <c r="H27" s="26">
        <v>322111</v>
      </c>
      <c r="I27" s="62" t="s">
        <v>9</v>
      </c>
      <c r="J27" s="63"/>
      <c r="K27" s="63"/>
      <c r="L27" s="63"/>
      <c r="M27" s="64"/>
    </row>
    <row r="28" spans="1:17" ht="27.75" customHeight="1">
      <c r="A28" s="75" t="s">
        <v>164</v>
      </c>
      <c r="B28" s="75"/>
      <c r="C28" s="75"/>
      <c r="D28" s="75"/>
      <c r="E28" s="11">
        <v>20291471833</v>
      </c>
      <c r="F28" s="24" t="s">
        <v>43</v>
      </c>
      <c r="G28" s="25">
        <v>1285</v>
      </c>
      <c r="H28" s="26">
        <v>322111</v>
      </c>
      <c r="I28" s="62" t="s">
        <v>9</v>
      </c>
      <c r="J28" s="63"/>
      <c r="K28" s="63"/>
      <c r="L28" s="63"/>
      <c r="M28" s="64"/>
    </row>
    <row r="29" spans="1:17">
      <c r="A29" s="65" t="s">
        <v>165</v>
      </c>
      <c r="B29" s="65"/>
      <c r="C29" s="65"/>
      <c r="D29" s="65"/>
      <c r="E29" s="11">
        <v>37083621844</v>
      </c>
      <c r="F29" s="24" t="s">
        <v>43</v>
      </c>
      <c r="G29" s="25">
        <v>46</v>
      </c>
      <c r="H29" s="26">
        <v>322111</v>
      </c>
      <c r="I29" s="62" t="s">
        <v>9</v>
      </c>
      <c r="J29" s="63"/>
      <c r="K29" s="63"/>
      <c r="L29" s="63"/>
      <c r="M29" s="64"/>
    </row>
    <row r="30" spans="1:17">
      <c r="A30" s="65" t="s">
        <v>166</v>
      </c>
      <c r="B30" s="65"/>
      <c r="C30" s="65"/>
      <c r="D30" s="65"/>
      <c r="E30" s="11">
        <v>59964152545</v>
      </c>
      <c r="F30" s="24" t="s">
        <v>43</v>
      </c>
      <c r="G30" s="25">
        <v>9.69</v>
      </c>
      <c r="H30" s="26">
        <v>322111</v>
      </c>
      <c r="I30" s="62" t="s">
        <v>9</v>
      </c>
      <c r="J30" s="63"/>
      <c r="K30" s="63"/>
      <c r="L30" s="63"/>
      <c r="M30" s="64"/>
    </row>
    <row r="31" spans="1:17">
      <c r="A31" s="45" t="s">
        <v>7</v>
      </c>
      <c r="B31" s="46"/>
      <c r="C31" s="46"/>
      <c r="D31" s="47"/>
      <c r="E31" s="27"/>
      <c r="F31" s="27"/>
      <c r="G31" s="28">
        <f>SUM(G26:G30)</f>
        <v>3563.03</v>
      </c>
      <c r="H31" s="29"/>
      <c r="I31" s="48"/>
      <c r="J31" s="49"/>
      <c r="K31" s="49"/>
      <c r="L31" s="49"/>
      <c r="M31" s="50"/>
    </row>
    <row r="32" spans="1:17" ht="15" customHeight="1">
      <c r="A32" s="65" t="s">
        <v>10</v>
      </c>
      <c r="B32" s="65"/>
      <c r="C32" s="65"/>
      <c r="D32" s="65"/>
      <c r="E32" s="30" t="s">
        <v>69</v>
      </c>
      <c r="F32" s="24" t="s">
        <v>43</v>
      </c>
      <c r="G32" s="25">
        <v>3175.21</v>
      </c>
      <c r="H32" s="26">
        <v>322114</v>
      </c>
      <c r="I32" s="62" t="s">
        <v>65</v>
      </c>
      <c r="J32" s="63"/>
      <c r="K32" s="63"/>
      <c r="L32" s="63"/>
      <c r="M32" s="64"/>
    </row>
    <row r="33" spans="1:13" ht="17.45" customHeight="1">
      <c r="A33" s="45" t="s">
        <v>7</v>
      </c>
      <c r="B33" s="46"/>
      <c r="C33" s="46"/>
      <c r="D33" s="47"/>
      <c r="E33" s="27"/>
      <c r="F33" s="27"/>
      <c r="G33" s="28">
        <f>SUM(G32:G32)</f>
        <v>3175.21</v>
      </c>
      <c r="H33" s="29"/>
      <c r="I33" s="48"/>
      <c r="J33" s="49"/>
      <c r="K33" s="49"/>
      <c r="L33" s="49"/>
      <c r="M33" s="50"/>
    </row>
    <row r="34" spans="1:13" ht="15" customHeight="1">
      <c r="A34" s="65" t="s">
        <v>8</v>
      </c>
      <c r="B34" s="65"/>
      <c r="C34" s="65"/>
      <c r="D34" s="65"/>
      <c r="E34" s="11">
        <v>25008163511</v>
      </c>
      <c r="F34" s="24" t="s">
        <v>43</v>
      </c>
      <c r="G34" s="33">
        <v>2581.64</v>
      </c>
      <c r="H34" s="26">
        <v>322115</v>
      </c>
      <c r="I34" s="62" t="s">
        <v>11</v>
      </c>
      <c r="J34" s="63"/>
      <c r="K34" s="63"/>
      <c r="L34" s="63"/>
      <c r="M34" s="64"/>
    </row>
    <row r="35" spans="1:13" ht="15" customHeight="1">
      <c r="A35" s="69" t="s">
        <v>59</v>
      </c>
      <c r="B35" s="69"/>
      <c r="C35" s="69"/>
      <c r="D35" s="69"/>
      <c r="E35" s="24">
        <v>77713888106</v>
      </c>
      <c r="F35" s="24" t="s">
        <v>43</v>
      </c>
      <c r="G35" s="33">
        <v>61.56</v>
      </c>
      <c r="H35" s="26">
        <v>322115</v>
      </c>
      <c r="I35" s="62" t="s">
        <v>11</v>
      </c>
      <c r="J35" s="63"/>
      <c r="K35" s="63"/>
      <c r="L35" s="63"/>
      <c r="M35" s="64"/>
    </row>
    <row r="36" spans="1:13">
      <c r="A36" s="73" t="s">
        <v>7</v>
      </c>
      <c r="B36" s="73"/>
      <c r="C36" s="73"/>
      <c r="D36" s="73"/>
      <c r="E36" s="27"/>
      <c r="F36" s="27"/>
      <c r="G36" s="28">
        <f>SUM(G34:G35)</f>
        <v>2643.2</v>
      </c>
      <c r="H36" s="29"/>
      <c r="I36" s="48"/>
      <c r="J36" s="49"/>
      <c r="K36" s="49"/>
      <c r="L36" s="49"/>
      <c r="M36" s="50"/>
    </row>
    <row r="37" spans="1:13" ht="15" customHeight="1">
      <c r="A37" s="75" t="s">
        <v>168</v>
      </c>
      <c r="B37" s="75"/>
      <c r="C37" s="75"/>
      <c r="D37" s="75"/>
      <c r="E37" s="11">
        <v>12548264826</v>
      </c>
      <c r="F37" s="24" t="s">
        <v>390</v>
      </c>
      <c r="G37" s="34">
        <v>231.64</v>
      </c>
      <c r="H37" s="26">
        <v>322122</v>
      </c>
      <c r="I37" s="79" t="s">
        <v>167</v>
      </c>
      <c r="J37" s="80"/>
      <c r="K37" s="80"/>
      <c r="L37" s="80"/>
      <c r="M37" s="81"/>
    </row>
    <row r="38" spans="1:13">
      <c r="A38" s="73" t="s">
        <v>7</v>
      </c>
      <c r="B38" s="73"/>
      <c r="C38" s="73"/>
      <c r="D38" s="73"/>
      <c r="E38" s="27"/>
      <c r="F38" s="27"/>
      <c r="G38" s="35">
        <f>SUM(G37:G37)</f>
        <v>231.64</v>
      </c>
      <c r="H38" s="29"/>
      <c r="I38" s="48"/>
      <c r="J38" s="49"/>
      <c r="K38" s="49"/>
      <c r="L38" s="49"/>
      <c r="M38" s="50"/>
    </row>
    <row r="39" spans="1:13">
      <c r="A39" s="65" t="s">
        <v>8</v>
      </c>
      <c r="B39" s="65"/>
      <c r="C39" s="65"/>
      <c r="D39" s="65"/>
      <c r="E39" s="11">
        <v>25008163511</v>
      </c>
      <c r="F39" s="24" t="s">
        <v>43</v>
      </c>
      <c r="G39" s="25">
        <v>5570.51</v>
      </c>
      <c r="H39" s="26">
        <v>322140</v>
      </c>
      <c r="I39" s="62" t="s">
        <v>12</v>
      </c>
      <c r="J39" s="63"/>
      <c r="K39" s="63"/>
      <c r="L39" s="63"/>
      <c r="M39" s="64"/>
    </row>
    <row r="40" spans="1:13">
      <c r="A40" s="62" t="s">
        <v>118</v>
      </c>
      <c r="B40" s="63"/>
      <c r="C40" s="63"/>
      <c r="D40" s="64"/>
      <c r="E40" s="24">
        <v>68142478594</v>
      </c>
      <c r="F40" s="24" t="s">
        <v>90</v>
      </c>
      <c r="G40" s="25">
        <v>146.63</v>
      </c>
      <c r="H40" s="26">
        <v>322140</v>
      </c>
      <c r="I40" s="62" t="s">
        <v>12</v>
      </c>
      <c r="J40" s="63"/>
      <c r="K40" s="63"/>
      <c r="L40" s="63"/>
      <c r="M40" s="64"/>
    </row>
    <row r="41" spans="1:13">
      <c r="A41" s="75" t="s">
        <v>169</v>
      </c>
      <c r="B41" s="75"/>
      <c r="C41" s="75"/>
      <c r="D41" s="75"/>
      <c r="E41" s="24">
        <v>72862831747</v>
      </c>
      <c r="F41" s="24" t="s">
        <v>126</v>
      </c>
      <c r="G41" s="25">
        <v>652.5</v>
      </c>
      <c r="H41" s="26">
        <v>322140</v>
      </c>
      <c r="I41" s="62" t="s">
        <v>12</v>
      </c>
      <c r="J41" s="63"/>
      <c r="K41" s="63"/>
      <c r="L41" s="63"/>
      <c r="M41" s="64"/>
    </row>
    <row r="42" spans="1:13">
      <c r="A42" s="65" t="s">
        <v>170</v>
      </c>
      <c r="B42" s="65"/>
      <c r="C42" s="65"/>
      <c r="D42" s="65"/>
      <c r="E42" s="24">
        <v>26099070537</v>
      </c>
      <c r="F42" s="24" t="s">
        <v>43</v>
      </c>
      <c r="G42" s="25">
        <v>397.83</v>
      </c>
      <c r="H42" s="26">
        <v>322140</v>
      </c>
      <c r="I42" s="62" t="s">
        <v>12</v>
      </c>
      <c r="J42" s="63"/>
      <c r="K42" s="63"/>
      <c r="L42" s="63"/>
      <c r="M42" s="64"/>
    </row>
    <row r="43" spans="1:13">
      <c r="A43" s="65" t="s">
        <v>171</v>
      </c>
      <c r="B43" s="65"/>
      <c r="C43" s="65"/>
      <c r="D43" s="65"/>
      <c r="E43" s="36" t="s">
        <v>172</v>
      </c>
      <c r="F43" s="24" t="s">
        <v>43</v>
      </c>
      <c r="G43" s="25">
        <v>10.199999999999999</v>
      </c>
      <c r="H43" s="26">
        <v>322140</v>
      </c>
      <c r="I43" s="62" t="s">
        <v>12</v>
      </c>
      <c r="J43" s="63"/>
      <c r="K43" s="63"/>
      <c r="L43" s="63"/>
      <c r="M43" s="64"/>
    </row>
    <row r="44" spans="1:13">
      <c r="A44" s="73" t="s">
        <v>7</v>
      </c>
      <c r="B44" s="73"/>
      <c r="C44" s="73"/>
      <c r="D44" s="73"/>
      <c r="E44" s="27"/>
      <c r="F44" s="27"/>
      <c r="G44" s="28">
        <f>SUM(G39:G43)</f>
        <v>6777.67</v>
      </c>
      <c r="H44" s="29"/>
      <c r="I44" s="48"/>
      <c r="J44" s="49"/>
      <c r="K44" s="49"/>
      <c r="L44" s="49"/>
      <c r="M44" s="50"/>
    </row>
    <row r="45" spans="1:13">
      <c r="A45" s="65" t="s">
        <v>13</v>
      </c>
      <c r="B45" s="65"/>
      <c r="C45" s="65"/>
      <c r="D45" s="65"/>
      <c r="E45" s="11">
        <v>51026536351</v>
      </c>
      <c r="F45" s="11" t="s">
        <v>43</v>
      </c>
      <c r="G45" s="25">
        <v>3335.89</v>
      </c>
      <c r="H45" s="26">
        <v>32216</v>
      </c>
      <c r="I45" s="62" t="s">
        <v>14</v>
      </c>
      <c r="J45" s="63"/>
      <c r="K45" s="63"/>
      <c r="L45" s="63"/>
      <c r="M45" s="64"/>
    </row>
    <row r="46" spans="1:13">
      <c r="A46" s="73" t="s">
        <v>7</v>
      </c>
      <c r="B46" s="73"/>
      <c r="C46" s="73"/>
      <c r="D46" s="73"/>
      <c r="E46" s="27"/>
      <c r="F46" s="27"/>
      <c r="G46" s="28">
        <f>SUM(G45:G45)</f>
        <v>3335.89</v>
      </c>
      <c r="H46" s="29"/>
      <c r="I46" s="48"/>
      <c r="J46" s="49"/>
      <c r="K46" s="49"/>
      <c r="L46" s="49"/>
      <c r="M46" s="50"/>
    </row>
    <row r="47" spans="1:13" ht="15" customHeight="1">
      <c r="A47" s="69" t="s">
        <v>173</v>
      </c>
      <c r="B47" s="69"/>
      <c r="C47" s="69"/>
      <c r="D47" s="69"/>
      <c r="E47" s="11">
        <v>64546066176</v>
      </c>
      <c r="F47" s="24" t="s">
        <v>43</v>
      </c>
      <c r="G47" s="34">
        <v>92.46</v>
      </c>
      <c r="H47" s="26">
        <v>32219</v>
      </c>
      <c r="I47" s="79" t="s">
        <v>88</v>
      </c>
      <c r="J47" s="80"/>
      <c r="K47" s="80"/>
      <c r="L47" s="80"/>
      <c r="M47" s="81"/>
    </row>
    <row r="48" spans="1:13" ht="15" customHeight="1">
      <c r="A48" s="69" t="s">
        <v>119</v>
      </c>
      <c r="B48" s="69"/>
      <c r="C48" s="69"/>
      <c r="D48" s="69"/>
      <c r="E48" s="30" t="s">
        <v>120</v>
      </c>
      <c r="F48" s="24" t="s">
        <v>43</v>
      </c>
      <c r="G48" s="34">
        <v>9.32</v>
      </c>
      <c r="H48" s="26">
        <v>32219</v>
      </c>
      <c r="I48" s="79" t="s">
        <v>88</v>
      </c>
      <c r="J48" s="80"/>
      <c r="K48" s="80"/>
      <c r="L48" s="80"/>
      <c r="M48" s="81"/>
    </row>
    <row r="49" spans="1:13" ht="15" customHeight="1">
      <c r="A49" s="69" t="s">
        <v>66</v>
      </c>
      <c r="B49" s="69"/>
      <c r="C49" s="69"/>
      <c r="D49" s="69"/>
      <c r="E49" s="11">
        <v>73660371074</v>
      </c>
      <c r="F49" s="24" t="s">
        <v>43</v>
      </c>
      <c r="G49" s="34">
        <v>69.98</v>
      </c>
      <c r="H49" s="26">
        <v>32219</v>
      </c>
      <c r="I49" s="79" t="s">
        <v>88</v>
      </c>
      <c r="J49" s="80"/>
      <c r="K49" s="80"/>
      <c r="L49" s="80"/>
      <c r="M49" s="81"/>
    </row>
    <row r="50" spans="1:13" ht="15" customHeight="1">
      <c r="A50" s="69" t="s">
        <v>174</v>
      </c>
      <c r="B50" s="69"/>
      <c r="C50" s="69"/>
      <c r="D50" s="69"/>
      <c r="E50" s="30">
        <v>43416900320</v>
      </c>
      <c r="F50" s="24" t="s">
        <v>43</v>
      </c>
      <c r="G50" s="34">
        <v>8</v>
      </c>
      <c r="H50" s="26">
        <v>32219</v>
      </c>
      <c r="I50" s="79" t="s">
        <v>88</v>
      </c>
      <c r="J50" s="80"/>
      <c r="K50" s="80"/>
      <c r="L50" s="80"/>
      <c r="M50" s="81"/>
    </row>
    <row r="51" spans="1:13" ht="15" customHeight="1">
      <c r="A51" s="69" t="s">
        <v>121</v>
      </c>
      <c r="B51" s="69"/>
      <c r="C51" s="69"/>
      <c r="D51" s="69"/>
      <c r="E51" s="30">
        <v>65043434413</v>
      </c>
      <c r="F51" s="24" t="s">
        <v>43</v>
      </c>
      <c r="G51" s="34">
        <v>6.9</v>
      </c>
      <c r="H51" s="26">
        <v>32219</v>
      </c>
      <c r="I51" s="79" t="s">
        <v>88</v>
      </c>
      <c r="J51" s="80"/>
      <c r="K51" s="80"/>
      <c r="L51" s="80"/>
      <c r="M51" s="81"/>
    </row>
    <row r="52" spans="1:13">
      <c r="A52" s="73" t="s">
        <v>7</v>
      </c>
      <c r="B52" s="73"/>
      <c r="C52" s="73"/>
      <c r="D52" s="73"/>
      <c r="E52" s="27"/>
      <c r="F52" s="27"/>
      <c r="G52" s="35">
        <f>SUM(G47:G51)</f>
        <v>186.66</v>
      </c>
      <c r="H52" s="29"/>
      <c r="I52" s="48"/>
      <c r="J52" s="49"/>
      <c r="K52" s="49"/>
      <c r="L52" s="49"/>
      <c r="M52" s="50"/>
    </row>
    <row r="53" spans="1:13">
      <c r="A53" s="69" t="s">
        <v>182</v>
      </c>
      <c r="B53" s="69"/>
      <c r="C53" s="69"/>
      <c r="D53" s="69"/>
      <c r="E53" s="30">
        <v>96477380697</v>
      </c>
      <c r="F53" s="24" t="s">
        <v>52</v>
      </c>
      <c r="G53" s="25">
        <v>198</v>
      </c>
      <c r="H53" s="10">
        <v>322221</v>
      </c>
      <c r="I53" s="66" t="s">
        <v>62</v>
      </c>
      <c r="J53" s="67"/>
      <c r="K53" s="67"/>
      <c r="L53" s="67"/>
      <c r="M53" s="68"/>
    </row>
    <row r="54" spans="1:13">
      <c r="A54" s="69" t="s">
        <v>181</v>
      </c>
      <c r="B54" s="69"/>
      <c r="C54" s="69"/>
      <c r="D54" s="69"/>
      <c r="E54" s="30">
        <v>81651582714</v>
      </c>
      <c r="F54" s="24" t="s">
        <v>42</v>
      </c>
      <c r="G54" s="25">
        <v>20.3</v>
      </c>
      <c r="H54" s="10">
        <v>322221</v>
      </c>
      <c r="I54" s="66" t="s">
        <v>62</v>
      </c>
      <c r="J54" s="67"/>
      <c r="K54" s="67"/>
      <c r="L54" s="67"/>
      <c r="M54" s="68"/>
    </row>
    <row r="55" spans="1:13">
      <c r="A55" s="69" t="s">
        <v>174</v>
      </c>
      <c r="B55" s="69"/>
      <c r="C55" s="69"/>
      <c r="D55" s="69"/>
      <c r="E55" s="30">
        <v>43416900320</v>
      </c>
      <c r="F55" s="24" t="s">
        <v>43</v>
      </c>
      <c r="G55" s="25">
        <v>42.8</v>
      </c>
      <c r="H55" s="10">
        <v>322221</v>
      </c>
      <c r="I55" s="66" t="s">
        <v>62</v>
      </c>
      <c r="J55" s="67"/>
      <c r="K55" s="67"/>
      <c r="L55" s="67"/>
      <c r="M55" s="68"/>
    </row>
    <row r="56" spans="1:13">
      <c r="A56" s="65" t="s">
        <v>175</v>
      </c>
      <c r="B56" s="65"/>
      <c r="C56" s="65"/>
      <c r="D56" s="65"/>
      <c r="E56" s="30" t="s">
        <v>389</v>
      </c>
      <c r="F56" s="24" t="s">
        <v>42</v>
      </c>
      <c r="G56" s="25">
        <v>8.75</v>
      </c>
      <c r="H56" s="10">
        <v>322221</v>
      </c>
      <c r="I56" s="66" t="s">
        <v>62</v>
      </c>
      <c r="J56" s="67"/>
      <c r="K56" s="67"/>
      <c r="L56" s="67"/>
      <c r="M56" s="68"/>
    </row>
    <row r="57" spans="1:13">
      <c r="A57" s="65" t="s">
        <v>119</v>
      </c>
      <c r="B57" s="65"/>
      <c r="C57" s="65"/>
      <c r="D57" s="65"/>
      <c r="E57" s="30" t="s">
        <v>120</v>
      </c>
      <c r="F57" s="24" t="s">
        <v>43</v>
      </c>
      <c r="G57" s="25">
        <v>91.05</v>
      </c>
      <c r="H57" s="10">
        <v>322221</v>
      </c>
      <c r="I57" s="66" t="s">
        <v>62</v>
      </c>
      <c r="J57" s="67"/>
      <c r="K57" s="67"/>
      <c r="L57" s="67"/>
      <c r="M57" s="68"/>
    </row>
    <row r="58" spans="1:13">
      <c r="A58" s="65" t="s">
        <v>176</v>
      </c>
      <c r="B58" s="65"/>
      <c r="C58" s="65"/>
      <c r="D58" s="65"/>
      <c r="E58" s="30">
        <v>54258964237</v>
      </c>
      <c r="F58" s="24" t="s">
        <v>42</v>
      </c>
      <c r="G58" s="25">
        <v>50.81</v>
      </c>
      <c r="H58" s="10">
        <v>322221</v>
      </c>
      <c r="I58" s="66" t="s">
        <v>62</v>
      </c>
      <c r="J58" s="67"/>
      <c r="K58" s="67"/>
      <c r="L58" s="67"/>
      <c r="M58" s="68"/>
    </row>
    <row r="59" spans="1:13">
      <c r="A59" s="62" t="s">
        <v>180</v>
      </c>
      <c r="B59" s="63"/>
      <c r="C59" s="64"/>
      <c r="D59" s="26"/>
      <c r="E59" s="30">
        <v>23045438302</v>
      </c>
      <c r="F59" s="24" t="s">
        <v>42</v>
      </c>
      <c r="G59" s="25">
        <v>35</v>
      </c>
      <c r="H59" s="10">
        <v>322221</v>
      </c>
      <c r="I59" s="66" t="s">
        <v>62</v>
      </c>
      <c r="J59" s="67"/>
      <c r="K59" s="67"/>
      <c r="L59" s="67"/>
      <c r="M59" s="68"/>
    </row>
    <row r="60" spans="1:13">
      <c r="A60" s="62" t="s">
        <v>121</v>
      </c>
      <c r="B60" s="63"/>
      <c r="C60" s="64"/>
      <c r="D60" s="26"/>
      <c r="E60" s="30">
        <v>65043434413</v>
      </c>
      <c r="F60" s="24" t="s">
        <v>42</v>
      </c>
      <c r="G60" s="25">
        <v>24.31</v>
      </c>
      <c r="H60" s="10">
        <v>322221</v>
      </c>
      <c r="I60" s="66" t="s">
        <v>62</v>
      </c>
      <c r="J60" s="67"/>
      <c r="K60" s="67"/>
      <c r="L60" s="67"/>
      <c r="M60" s="68"/>
    </row>
    <row r="61" spans="1:13">
      <c r="A61" s="65" t="s">
        <v>122</v>
      </c>
      <c r="B61" s="65"/>
      <c r="C61" s="65"/>
      <c r="D61" s="65"/>
      <c r="E61" s="11">
        <v>68372221964</v>
      </c>
      <c r="F61" s="24" t="s">
        <v>42</v>
      </c>
      <c r="G61" s="37">
        <v>4.8</v>
      </c>
      <c r="H61" s="10">
        <v>322221</v>
      </c>
      <c r="I61" s="66" t="s">
        <v>62</v>
      </c>
      <c r="J61" s="67"/>
      <c r="K61" s="67"/>
      <c r="L61" s="67"/>
      <c r="M61" s="68"/>
    </row>
    <row r="62" spans="1:13">
      <c r="A62" s="65" t="s">
        <v>177</v>
      </c>
      <c r="B62" s="65"/>
      <c r="C62" s="65"/>
      <c r="D62" s="65"/>
      <c r="E62" s="24">
        <v>98103148740</v>
      </c>
      <c r="F62" s="24" t="s">
        <v>42</v>
      </c>
      <c r="G62" s="25">
        <v>40</v>
      </c>
      <c r="H62" s="10">
        <v>322221</v>
      </c>
      <c r="I62" s="66" t="s">
        <v>62</v>
      </c>
      <c r="J62" s="67"/>
      <c r="K62" s="67"/>
      <c r="L62" s="67"/>
      <c r="M62" s="68"/>
    </row>
    <row r="63" spans="1:13">
      <c r="A63" s="65" t="s">
        <v>55</v>
      </c>
      <c r="B63" s="65"/>
      <c r="C63" s="65"/>
      <c r="D63" s="65"/>
      <c r="E63" s="24">
        <v>27759560625</v>
      </c>
      <c r="F63" s="24" t="s">
        <v>43</v>
      </c>
      <c r="G63" s="25">
        <v>366</v>
      </c>
      <c r="H63" s="10">
        <v>322221</v>
      </c>
      <c r="I63" s="66" t="s">
        <v>62</v>
      </c>
      <c r="J63" s="67"/>
      <c r="K63" s="67"/>
      <c r="L63" s="67"/>
      <c r="M63" s="68"/>
    </row>
    <row r="64" spans="1:13">
      <c r="A64" s="65" t="s">
        <v>187</v>
      </c>
      <c r="B64" s="65"/>
      <c r="C64" s="65"/>
      <c r="D64" s="65"/>
      <c r="E64" s="24">
        <v>90132008682</v>
      </c>
      <c r="F64" s="24" t="s">
        <v>43</v>
      </c>
      <c r="G64" s="25">
        <v>184.88</v>
      </c>
      <c r="H64" s="10">
        <v>322221</v>
      </c>
      <c r="I64" s="66" t="s">
        <v>62</v>
      </c>
      <c r="J64" s="67"/>
      <c r="K64" s="67"/>
      <c r="L64" s="67"/>
      <c r="M64" s="68"/>
    </row>
    <row r="65" spans="1:13">
      <c r="A65" s="65" t="s">
        <v>185</v>
      </c>
      <c r="B65" s="65"/>
      <c r="C65" s="65"/>
      <c r="D65" s="65"/>
      <c r="E65" s="36" t="s">
        <v>186</v>
      </c>
      <c r="F65" s="24" t="s">
        <v>43</v>
      </c>
      <c r="G65" s="25">
        <v>18.760000000000002</v>
      </c>
      <c r="H65" s="10">
        <v>322221</v>
      </c>
      <c r="I65" s="66" t="s">
        <v>62</v>
      </c>
      <c r="J65" s="67"/>
      <c r="K65" s="67"/>
      <c r="L65" s="67"/>
      <c r="M65" s="68"/>
    </row>
    <row r="66" spans="1:13">
      <c r="A66" s="65" t="s">
        <v>183</v>
      </c>
      <c r="B66" s="65"/>
      <c r="C66" s="65"/>
      <c r="D66" s="65"/>
      <c r="E66" s="36" t="s">
        <v>184</v>
      </c>
      <c r="F66" s="24" t="s">
        <v>43</v>
      </c>
      <c r="G66" s="25">
        <v>22.5</v>
      </c>
      <c r="H66" s="10">
        <v>322221</v>
      </c>
      <c r="I66" s="66" t="s">
        <v>62</v>
      </c>
      <c r="J66" s="67"/>
      <c r="K66" s="67"/>
      <c r="L66" s="67"/>
      <c r="M66" s="68"/>
    </row>
    <row r="67" spans="1:13">
      <c r="A67" s="65" t="s">
        <v>178</v>
      </c>
      <c r="B67" s="65"/>
      <c r="C67" s="65"/>
      <c r="D67" s="65"/>
      <c r="E67" s="24">
        <v>87816498764</v>
      </c>
      <c r="F67" s="24" t="s">
        <v>179</v>
      </c>
      <c r="G67" s="25">
        <v>138</v>
      </c>
      <c r="H67" s="10">
        <v>322221</v>
      </c>
      <c r="I67" s="66" t="s">
        <v>62</v>
      </c>
      <c r="J67" s="67"/>
      <c r="K67" s="67"/>
      <c r="L67" s="67"/>
      <c r="M67" s="68"/>
    </row>
    <row r="68" spans="1:13">
      <c r="A68" s="73" t="s">
        <v>7</v>
      </c>
      <c r="B68" s="73"/>
      <c r="C68" s="73"/>
      <c r="D68" s="73"/>
      <c r="E68" s="27"/>
      <c r="F68" s="27"/>
      <c r="G68" s="28">
        <f>SUM(G53:G67)</f>
        <v>1245.96</v>
      </c>
      <c r="H68" s="29"/>
      <c r="I68" s="48"/>
      <c r="J68" s="49"/>
      <c r="K68" s="49"/>
      <c r="L68" s="49"/>
      <c r="M68" s="50"/>
    </row>
    <row r="69" spans="1:13" ht="15.75" customHeight="1">
      <c r="A69" s="65" t="s">
        <v>8</v>
      </c>
      <c r="B69" s="65"/>
      <c r="C69" s="65"/>
      <c r="D69" s="65"/>
      <c r="E69" s="11">
        <v>25008163511</v>
      </c>
      <c r="F69" s="11" t="s">
        <v>43</v>
      </c>
      <c r="G69" s="25">
        <v>4839.2299999999996</v>
      </c>
      <c r="H69" s="26">
        <v>322222</v>
      </c>
      <c r="I69" s="62" t="s">
        <v>71</v>
      </c>
      <c r="J69" s="63"/>
      <c r="K69" s="63"/>
      <c r="L69" s="63"/>
      <c r="M69" s="64"/>
    </row>
    <row r="70" spans="1:13" ht="15.75" customHeight="1">
      <c r="A70" s="65" t="s">
        <v>196</v>
      </c>
      <c r="B70" s="65"/>
      <c r="C70" s="65"/>
      <c r="D70" s="65"/>
      <c r="E70" s="11">
        <v>63693671750</v>
      </c>
      <c r="F70" s="11" t="s">
        <v>43</v>
      </c>
      <c r="G70" s="25">
        <v>1231.78</v>
      </c>
      <c r="H70" s="26">
        <v>322222</v>
      </c>
      <c r="I70" s="62" t="s">
        <v>71</v>
      </c>
      <c r="J70" s="63"/>
      <c r="K70" s="63"/>
      <c r="L70" s="63"/>
      <c r="M70" s="64"/>
    </row>
    <row r="71" spans="1:13" ht="15.75" customHeight="1">
      <c r="A71" s="65" t="s">
        <v>59</v>
      </c>
      <c r="B71" s="65"/>
      <c r="C71" s="65"/>
      <c r="D71" s="65"/>
      <c r="E71" s="11">
        <v>77713888106</v>
      </c>
      <c r="F71" s="11" t="s">
        <v>43</v>
      </c>
      <c r="G71" s="25">
        <v>782.6</v>
      </c>
      <c r="H71" s="26">
        <v>322222</v>
      </c>
      <c r="I71" s="62" t="s">
        <v>71</v>
      </c>
      <c r="J71" s="63"/>
      <c r="K71" s="63"/>
      <c r="L71" s="63"/>
      <c r="M71" s="64"/>
    </row>
    <row r="72" spans="1:13">
      <c r="A72" s="73" t="s">
        <v>7</v>
      </c>
      <c r="B72" s="73"/>
      <c r="C72" s="73"/>
      <c r="D72" s="73"/>
      <c r="E72" s="27"/>
      <c r="F72" s="27"/>
      <c r="G72" s="28">
        <f>SUM(G69:G71)</f>
        <v>6853.61</v>
      </c>
      <c r="H72" s="29"/>
      <c r="I72" s="48"/>
      <c r="J72" s="49"/>
      <c r="K72" s="49"/>
      <c r="L72" s="49"/>
      <c r="M72" s="50"/>
    </row>
    <row r="73" spans="1:13" ht="15.75" customHeight="1">
      <c r="A73" s="65" t="s">
        <v>8</v>
      </c>
      <c r="B73" s="65"/>
      <c r="C73" s="65"/>
      <c r="D73" s="65"/>
      <c r="E73" s="11">
        <v>25008163511</v>
      </c>
      <c r="F73" s="24" t="s">
        <v>43</v>
      </c>
      <c r="G73" s="37">
        <v>221.25</v>
      </c>
      <c r="H73" s="26">
        <v>322223</v>
      </c>
      <c r="I73" s="62" t="s">
        <v>67</v>
      </c>
      <c r="J73" s="63"/>
      <c r="K73" s="63"/>
      <c r="L73" s="63"/>
      <c r="M73" s="64"/>
    </row>
    <row r="74" spans="1:13" ht="15.75" customHeight="1">
      <c r="A74" s="65" t="s">
        <v>59</v>
      </c>
      <c r="B74" s="65"/>
      <c r="C74" s="65"/>
      <c r="D74" s="65"/>
      <c r="E74" s="11">
        <v>77713888106</v>
      </c>
      <c r="F74" s="24" t="s">
        <v>43</v>
      </c>
      <c r="G74" s="34">
        <v>1117.28</v>
      </c>
      <c r="H74" s="26">
        <v>322223</v>
      </c>
      <c r="I74" s="62" t="s">
        <v>67</v>
      </c>
      <c r="J74" s="63"/>
      <c r="K74" s="63"/>
      <c r="L74" s="63"/>
      <c r="M74" s="64"/>
    </row>
    <row r="75" spans="1:13">
      <c r="A75" s="73" t="s">
        <v>7</v>
      </c>
      <c r="B75" s="73"/>
      <c r="C75" s="73"/>
      <c r="D75" s="73"/>
      <c r="E75" s="27"/>
      <c r="F75" s="27"/>
      <c r="G75" s="28">
        <f>SUM(G73:G74)</f>
        <v>1338.53</v>
      </c>
      <c r="H75" s="29"/>
      <c r="I75" s="48"/>
      <c r="J75" s="49"/>
      <c r="K75" s="49"/>
      <c r="L75" s="49"/>
      <c r="M75" s="50"/>
    </row>
    <row r="76" spans="1:13" ht="27" customHeight="1">
      <c r="A76" s="74" t="s">
        <v>125</v>
      </c>
      <c r="B76" s="74"/>
      <c r="C76" s="74"/>
      <c r="D76" s="74"/>
      <c r="E76" s="24">
        <v>72862831747</v>
      </c>
      <c r="F76" s="11" t="s">
        <v>126</v>
      </c>
      <c r="G76" s="25">
        <v>7962.5</v>
      </c>
      <c r="H76" s="26">
        <v>322292</v>
      </c>
      <c r="I76" s="62" t="s">
        <v>124</v>
      </c>
      <c r="J76" s="63"/>
      <c r="K76" s="63"/>
      <c r="L76" s="63"/>
      <c r="M76" s="64"/>
    </row>
    <row r="77" spans="1:13">
      <c r="A77" s="73" t="s">
        <v>7</v>
      </c>
      <c r="B77" s="73"/>
      <c r="C77" s="73"/>
      <c r="D77" s="73"/>
      <c r="E77" s="27"/>
      <c r="F77" s="27"/>
      <c r="G77" s="28">
        <f>SUM(G76:G76)</f>
        <v>7962.5</v>
      </c>
      <c r="H77" s="29"/>
      <c r="I77" s="48"/>
      <c r="J77" s="49"/>
      <c r="K77" s="49"/>
      <c r="L77" s="49"/>
      <c r="M77" s="50"/>
    </row>
    <row r="78" spans="1:13" ht="15" customHeight="1">
      <c r="A78" s="74" t="s">
        <v>66</v>
      </c>
      <c r="B78" s="74"/>
      <c r="C78" s="74"/>
      <c r="D78" s="74"/>
      <c r="E78" s="24">
        <v>73660371074</v>
      </c>
      <c r="F78" s="11" t="s">
        <v>43</v>
      </c>
      <c r="G78" s="25">
        <v>371.54</v>
      </c>
      <c r="H78" s="26">
        <v>322293</v>
      </c>
      <c r="I78" s="62" t="s">
        <v>127</v>
      </c>
      <c r="J78" s="63"/>
      <c r="K78" s="63"/>
      <c r="L78" s="63"/>
      <c r="M78" s="64"/>
    </row>
    <row r="79" spans="1:13" ht="15" customHeight="1">
      <c r="A79" s="74" t="s">
        <v>144</v>
      </c>
      <c r="B79" s="74"/>
      <c r="C79" s="74"/>
      <c r="D79" s="74"/>
      <c r="E79" s="24">
        <v>68506332477</v>
      </c>
      <c r="F79" s="11" t="s">
        <v>43</v>
      </c>
      <c r="G79" s="25">
        <v>34.31</v>
      </c>
      <c r="H79" s="26">
        <v>322293</v>
      </c>
      <c r="I79" s="62" t="s">
        <v>127</v>
      </c>
      <c r="J79" s="63"/>
      <c r="K79" s="63"/>
      <c r="L79" s="63"/>
      <c r="M79" s="64"/>
    </row>
    <row r="80" spans="1:13">
      <c r="A80" s="73" t="s">
        <v>7</v>
      </c>
      <c r="B80" s="73"/>
      <c r="C80" s="73"/>
      <c r="D80" s="73"/>
      <c r="E80" s="27"/>
      <c r="F80" s="27"/>
      <c r="G80" s="28">
        <f>SUM(G78:G79)</f>
        <v>405.85</v>
      </c>
      <c r="H80" s="29"/>
      <c r="I80" s="48"/>
      <c r="J80" s="49"/>
      <c r="K80" s="49"/>
      <c r="L80" s="49"/>
      <c r="M80" s="50"/>
    </row>
    <row r="81" spans="1:13" ht="14.45" customHeight="1">
      <c r="A81" s="65" t="s">
        <v>46</v>
      </c>
      <c r="B81" s="65"/>
      <c r="C81" s="65"/>
      <c r="D81" s="65"/>
      <c r="E81" s="10">
        <v>63073332379</v>
      </c>
      <c r="F81" s="24" t="s">
        <v>43</v>
      </c>
      <c r="G81" s="38">
        <v>15719.86</v>
      </c>
      <c r="H81" s="26">
        <v>32231</v>
      </c>
      <c r="I81" s="62" t="s">
        <v>15</v>
      </c>
      <c r="J81" s="63"/>
      <c r="K81" s="63"/>
      <c r="L81" s="63"/>
      <c r="M81" s="64"/>
    </row>
    <row r="82" spans="1:13" ht="14.45" customHeight="1">
      <c r="A82" s="65" t="s">
        <v>197</v>
      </c>
      <c r="B82" s="65"/>
      <c r="C82" s="65"/>
      <c r="D82" s="65"/>
      <c r="E82" s="10">
        <v>43965974818</v>
      </c>
      <c r="F82" s="24" t="s">
        <v>43</v>
      </c>
      <c r="G82" s="38">
        <v>18.34</v>
      </c>
      <c r="H82" s="26">
        <v>32231</v>
      </c>
      <c r="I82" s="62" t="s">
        <v>15</v>
      </c>
      <c r="J82" s="63"/>
      <c r="K82" s="63"/>
      <c r="L82" s="63"/>
      <c r="M82" s="64"/>
    </row>
    <row r="83" spans="1:13" ht="15" customHeight="1">
      <c r="A83" s="73" t="s">
        <v>7</v>
      </c>
      <c r="B83" s="73"/>
      <c r="C83" s="73"/>
      <c r="D83" s="73"/>
      <c r="E83" s="27"/>
      <c r="F83" s="27"/>
      <c r="G83" s="28">
        <f>SUM(G81:G82)</f>
        <v>15738.2</v>
      </c>
      <c r="H83" s="29"/>
      <c r="I83" s="48"/>
      <c r="J83" s="49"/>
      <c r="K83" s="49"/>
      <c r="L83" s="49"/>
      <c r="M83" s="50"/>
    </row>
    <row r="84" spans="1:13">
      <c r="A84" s="62" t="s">
        <v>199</v>
      </c>
      <c r="B84" s="63"/>
      <c r="C84" s="63"/>
      <c r="D84" s="64"/>
      <c r="E84" s="24">
        <v>15907062900</v>
      </c>
      <c r="F84" s="24" t="s">
        <v>43</v>
      </c>
      <c r="G84" s="33">
        <v>5954.6</v>
      </c>
      <c r="H84" s="26">
        <v>32232</v>
      </c>
      <c r="I84" s="62" t="s">
        <v>198</v>
      </c>
      <c r="J84" s="63"/>
      <c r="K84" s="63"/>
      <c r="L84" s="63"/>
      <c r="M84" s="64"/>
    </row>
    <row r="85" spans="1:13" ht="17.45" customHeight="1">
      <c r="A85" s="45" t="s">
        <v>7</v>
      </c>
      <c r="B85" s="46"/>
      <c r="C85" s="46"/>
      <c r="D85" s="47"/>
      <c r="E85" s="27"/>
      <c r="F85" s="27"/>
      <c r="G85" s="28">
        <f>SUM(G84:G84)</f>
        <v>5954.6</v>
      </c>
      <c r="H85" s="29"/>
      <c r="I85" s="48"/>
      <c r="J85" s="49"/>
      <c r="K85" s="49"/>
      <c r="L85" s="49"/>
      <c r="M85" s="50"/>
    </row>
    <row r="86" spans="1:13">
      <c r="A86" s="62" t="s">
        <v>48</v>
      </c>
      <c r="B86" s="63"/>
      <c r="C86" s="63"/>
      <c r="D86" s="64"/>
      <c r="E86" s="24">
        <v>29035933600</v>
      </c>
      <c r="F86" s="24" t="s">
        <v>42</v>
      </c>
      <c r="G86" s="39">
        <v>505.62</v>
      </c>
      <c r="H86" s="26">
        <v>32233</v>
      </c>
      <c r="I86" s="62" t="s">
        <v>47</v>
      </c>
      <c r="J86" s="63"/>
      <c r="K86" s="63"/>
      <c r="L86" s="63"/>
      <c r="M86" s="64"/>
    </row>
    <row r="87" spans="1:13">
      <c r="A87" s="62" t="s">
        <v>200</v>
      </c>
      <c r="B87" s="63"/>
      <c r="C87" s="63"/>
      <c r="D87" s="64"/>
      <c r="E87" s="24">
        <v>64678690970</v>
      </c>
      <c r="F87" s="24" t="s">
        <v>43</v>
      </c>
      <c r="G87" s="39">
        <v>3973.77</v>
      </c>
      <c r="H87" s="26">
        <v>32233</v>
      </c>
      <c r="I87" s="62" t="s">
        <v>47</v>
      </c>
      <c r="J87" s="63"/>
      <c r="K87" s="63"/>
      <c r="L87" s="63"/>
      <c r="M87" s="64"/>
    </row>
    <row r="88" spans="1:13" ht="17.45" customHeight="1">
      <c r="A88" s="45" t="s">
        <v>7</v>
      </c>
      <c r="B88" s="46"/>
      <c r="C88" s="46"/>
      <c r="D88" s="47"/>
      <c r="E88" s="27"/>
      <c r="F88" s="27"/>
      <c r="G88" s="28">
        <f>SUM(G86:G87)</f>
        <v>4479.3900000000003</v>
      </c>
      <c r="H88" s="29"/>
      <c r="I88" s="48"/>
      <c r="J88" s="49"/>
      <c r="K88" s="49"/>
      <c r="L88" s="49"/>
      <c r="M88" s="50"/>
    </row>
    <row r="89" spans="1:13" ht="15.75" customHeight="1">
      <c r="A89" s="65" t="s">
        <v>55</v>
      </c>
      <c r="B89" s="65"/>
      <c r="C89" s="65"/>
      <c r="D89" s="65"/>
      <c r="E89" s="24">
        <v>27759560625</v>
      </c>
      <c r="F89" s="24" t="s">
        <v>43</v>
      </c>
      <c r="G89" s="33">
        <v>743.76</v>
      </c>
      <c r="H89" s="26">
        <v>32234</v>
      </c>
      <c r="I89" s="62" t="s">
        <v>94</v>
      </c>
      <c r="J89" s="63"/>
      <c r="K89" s="63"/>
      <c r="L89" s="63"/>
      <c r="M89" s="64"/>
    </row>
    <row r="90" spans="1:13">
      <c r="A90" s="45" t="s">
        <v>7</v>
      </c>
      <c r="B90" s="46"/>
      <c r="C90" s="46"/>
      <c r="D90" s="47"/>
      <c r="E90" s="27"/>
      <c r="F90" s="27"/>
      <c r="G90" s="40">
        <f>SUM(G89:G89)</f>
        <v>743.76</v>
      </c>
      <c r="H90" s="29"/>
      <c r="I90" s="48"/>
      <c r="J90" s="49"/>
      <c r="K90" s="49"/>
      <c r="L90" s="49"/>
      <c r="M90" s="50"/>
    </row>
    <row r="91" spans="1:13" ht="15.75" customHeight="1">
      <c r="A91" s="65" t="s">
        <v>144</v>
      </c>
      <c r="B91" s="65"/>
      <c r="C91" s="65"/>
      <c r="D91" s="65"/>
      <c r="E91" s="11">
        <v>68506332477</v>
      </c>
      <c r="F91" s="24" t="s">
        <v>43</v>
      </c>
      <c r="G91" s="25">
        <v>87</v>
      </c>
      <c r="H91" s="26">
        <v>32241</v>
      </c>
      <c r="I91" s="62" t="s">
        <v>201</v>
      </c>
      <c r="J91" s="63"/>
      <c r="K91" s="63"/>
      <c r="L91" s="63"/>
      <c r="M91" s="64"/>
    </row>
    <row r="92" spans="1:13" ht="15.75" customHeight="1">
      <c r="A92" s="65" t="s">
        <v>202</v>
      </c>
      <c r="B92" s="65"/>
      <c r="C92" s="65"/>
      <c r="D92" s="65"/>
      <c r="E92" s="11">
        <v>31453630090</v>
      </c>
      <c r="F92" s="24" t="s">
        <v>42</v>
      </c>
      <c r="G92" s="25">
        <v>2429.3200000000002</v>
      </c>
      <c r="H92" s="26">
        <v>32241</v>
      </c>
      <c r="I92" s="62" t="s">
        <v>201</v>
      </c>
      <c r="J92" s="63"/>
      <c r="K92" s="63"/>
      <c r="L92" s="63"/>
      <c r="M92" s="64"/>
    </row>
    <row r="93" spans="1:13">
      <c r="A93" s="73" t="s">
        <v>7</v>
      </c>
      <c r="B93" s="73"/>
      <c r="C93" s="73"/>
      <c r="D93" s="73"/>
      <c r="E93" s="27"/>
      <c r="F93" s="27"/>
      <c r="G93" s="28">
        <f>SUM(G91:G92)</f>
        <v>2516.3200000000002</v>
      </c>
      <c r="H93" s="29"/>
      <c r="I93" s="48"/>
      <c r="J93" s="49"/>
      <c r="K93" s="49"/>
      <c r="L93" s="49"/>
      <c r="M93" s="50"/>
    </row>
    <row r="94" spans="1:13" ht="15" customHeight="1">
      <c r="A94" s="65" t="s">
        <v>8</v>
      </c>
      <c r="B94" s="65"/>
      <c r="C94" s="65"/>
      <c r="D94" s="65"/>
      <c r="E94" s="11">
        <v>25008163511</v>
      </c>
      <c r="F94" s="24" t="s">
        <v>43</v>
      </c>
      <c r="G94" s="33">
        <v>19</v>
      </c>
      <c r="H94" s="26">
        <v>32242</v>
      </c>
      <c r="I94" s="79" t="s">
        <v>203</v>
      </c>
      <c r="J94" s="80"/>
      <c r="K94" s="80"/>
      <c r="L94" s="80"/>
      <c r="M94" s="81"/>
    </row>
    <row r="95" spans="1:13" ht="15" customHeight="1">
      <c r="A95" s="69" t="s">
        <v>205</v>
      </c>
      <c r="B95" s="69"/>
      <c r="C95" s="69"/>
      <c r="D95" s="69"/>
      <c r="E95" s="24">
        <v>71642207963</v>
      </c>
      <c r="F95" s="24" t="s">
        <v>43</v>
      </c>
      <c r="G95" s="33">
        <v>1016.46</v>
      </c>
      <c r="H95" s="26">
        <v>32242</v>
      </c>
      <c r="I95" s="79" t="s">
        <v>203</v>
      </c>
      <c r="J95" s="80"/>
      <c r="K95" s="80"/>
      <c r="L95" s="80"/>
      <c r="M95" s="81"/>
    </row>
    <row r="96" spans="1:13">
      <c r="A96" s="69" t="s">
        <v>206</v>
      </c>
      <c r="B96" s="69"/>
      <c r="C96" s="69"/>
      <c r="D96" s="69"/>
      <c r="E96" s="24">
        <v>11091878155</v>
      </c>
      <c r="F96" s="24" t="s">
        <v>207</v>
      </c>
      <c r="G96" s="33">
        <v>31.25</v>
      </c>
      <c r="H96" s="26">
        <v>32242</v>
      </c>
      <c r="I96" s="79" t="s">
        <v>203</v>
      </c>
      <c r="J96" s="80"/>
      <c r="K96" s="80"/>
      <c r="L96" s="80"/>
      <c r="M96" s="81"/>
    </row>
    <row r="97" spans="1:15">
      <c r="A97" s="73" t="s">
        <v>7</v>
      </c>
      <c r="B97" s="73"/>
      <c r="C97" s="73"/>
      <c r="D97" s="73"/>
      <c r="E97" s="27"/>
      <c r="F97" s="27"/>
      <c r="G97" s="35">
        <f>SUM(G94:G96)</f>
        <v>1066.71</v>
      </c>
      <c r="H97" s="29"/>
      <c r="I97" s="48"/>
      <c r="J97" s="49"/>
      <c r="K97" s="49"/>
      <c r="L97" s="49"/>
      <c r="M97" s="50"/>
    </row>
    <row r="98" spans="1:15" ht="15.75" customHeight="1">
      <c r="A98" s="65" t="s">
        <v>37</v>
      </c>
      <c r="B98" s="65"/>
      <c r="C98" s="65"/>
      <c r="D98" s="65"/>
      <c r="E98" s="11">
        <v>38016445738</v>
      </c>
      <c r="F98" s="24" t="s">
        <v>43</v>
      </c>
      <c r="G98" s="25">
        <v>39.950000000000003</v>
      </c>
      <c r="H98" s="26">
        <v>32244</v>
      </c>
      <c r="I98" s="62" t="s">
        <v>204</v>
      </c>
      <c r="J98" s="63"/>
      <c r="K98" s="63"/>
      <c r="L98" s="63"/>
      <c r="M98" s="64"/>
    </row>
    <row r="99" spans="1:15">
      <c r="A99" s="73" t="s">
        <v>7</v>
      </c>
      <c r="B99" s="73"/>
      <c r="C99" s="73"/>
      <c r="D99" s="73"/>
      <c r="E99" s="27"/>
      <c r="F99" s="27"/>
      <c r="G99" s="28">
        <f>SUM(G98:G98)</f>
        <v>39.950000000000003</v>
      </c>
      <c r="H99" s="29"/>
      <c r="I99" s="48"/>
      <c r="J99" s="49"/>
      <c r="K99" s="49"/>
      <c r="L99" s="49"/>
      <c r="M99" s="50"/>
    </row>
    <row r="100" spans="1:15" ht="15.75" customHeight="1">
      <c r="A100" s="62" t="s">
        <v>208</v>
      </c>
      <c r="B100" s="63"/>
      <c r="C100" s="63"/>
      <c r="D100" s="64"/>
      <c r="E100" s="11">
        <v>65278787645</v>
      </c>
      <c r="F100" s="24" t="s">
        <v>43</v>
      </c>
      <c r="G100" s="25">
        <v>406.63</v>
      </c>
      <c r="H100" s="26">
        <v>32250</v>
      </c>
      <c r="I100" s="62" t="s">
        <v>128</v>
      </c>
      <c r="J100" s="63"/>
      <c r="K100" s="63"/>
      <c r="L100" s="63"/>
      <c r="M100" s="64"/>
    </row>
    <row r="101" spans="1:15" ht="15.75" customHeight="1">
      <c r="A101" s="62" t="s">
        <v>209</v>
      </c>
      <c r="B101" s="63"/>
      <c r="C101" s="63"/>
      <c r="D101" s="64"/>
      <c r="E101" s="11">
        <v>47432874968</v>
      </c>
      <c r="F101" s="24" t="s">
        <v>43</v>
      </c>
      <c r="G101" s="25">
        <v>49.99</v>
      </c>
      <c r="H101" s="26">
        <v>32250</v>
      </c>
      <c r="I101" s="62" t="s">
        <v>128</v>
      </c>
      <c r="J101" s="63"/>
      <c r="K101" s="63"/>
      <c r="L101" s="63"/>
      <c r="M101" s="64"/>
    </row>
    <row r="102" spans="1:15">
      <c r="A102" s="73" t="s">
        <v>7</v>
      </c>
      <c r="B102" s="73"/>
      <c r="C102" s="73"/>
      <c r="D102" s="73"/>
      <c r="E102" s="27"/>
      <c r="F102" s="27"/>
      <c r="G102" s="28">
        <f>SUM(G100:G101)</f>
        <v>456.62</v>
      </c>
      <c r="H102" s="29"/>
      <c r="I102" s="48"/>
      <c r="J102" s="49"/>
      <c r="K102" s="49"/>
      <c r="L102" s="49"/>
      <c r="M102" s="50"/>
    </row>
    <row r="103" spans="1:15" ht="15">
      <c r="A103" s="65" t="s">
        <v>211</v>
      </c>
      <c r="B103" s="65"/>
      <c r="C103" s="65"/>
      <c r="D103" s="65"/>
      <c r="E103" s="11">
        <v>28825079621</v>
      </c>
      <c r="F103" s="11" t="s">
        <v>43</v>
      </c>
      <c r="G103" s="25">
        <v>780</v>
      </c>
      <c r="H103" s="26">
        <v>32253</v>
      </c>
      <c r="I103" s="62" t="s">
        <v>210</v>
      </c>
      <c r="J103" s="63"/>
      <c r="K103" s="63"/>
      <c r="L103" s="63"/>
      <c r="M103" s="64"/>
      <c r="O103" s="9"/>
    </row>
    <row r="104" spans="1:15">
      <c r="A104" s="73" t="s">
        <v>7</v>
      </c>
      <c r="B104" s="73"/>
      <c r="C104" s="73"/>
      <c r="D104" s="73"/>
      <c r="E104" s="27"/>
      <c r="F104" s="27"/>
      <c r="G104" s="28">
        <f>SUM(G103:G103)</f>
        <v>780</v>
      </c>
      <c r="H104" s="29"/>
      <c r="I104" s="48"/>
      <c r="J104" s="49"/>
      <c r="K104" s="49"/>
      <c r="L104" s="49"/>
      <c r="M104" s="50"/>
    </row>
    <row r="105" spans="1:15">
      <c r="A105" s="65" t="s">
        <v>212</v>
      </c>
      <c r="B105" s="65"/>
      <c r="C105" s="65"/>
      <c r="D105" s="65"/>
      <c r="E105" s="11">
        <v>20977921113</v>
      </c>
      <c r="F105" s="11" t="s">
        <v>43</v>
      </c>
      <c r="G105" s="25">
        <v>79.989999999999995</v>
      </c>
      <c r="H105" s="26">
        <v>32270</v>
      </c>
      <c r="I105" s="62" t="s">
        <v>75</v>
      </c>
      <c r="J105" s="63"/>
      <c r="K105" s="63"/>
      <c r="L105" s="63"/>
      <c r="M105" s="64"/>
    </row>
    <row r="106" spans="1:15">
      <c r="A106" s="65" t="s">
        <v>213</v>
      </c>
      <c r="B106" s="65"/>
      <c r="C106" s="65"/>
      <c r="D106" s="65"/>
      <c r="E106" s="11">
        <v>89516372197</v>
      </c>
      <c r="F106" s="11" t="s">
        <v>43</v>
      </c>
      <c r="G106" s="25">
        <v>123.98</v>
      </c>
      <c r="H106" s="26">
        <v>32270</v>
      </c>
      <c r="I106" s="62" t="s">
        <v>75</v>
      </c>
      <c r="J106" s="63"/>
      <c r="K106" s="63"/>
      <c r="L106" s="63"/>
      <c r="M106" s="64"/>
    </row>
    <row r="107" spans="1:15">
      <c r="A107" s="73" t="s">
        <v>7</v>
      </c>
      <c r="B107" s="73"/>
      <c r="C107" s="73"/>
      <c r="D107" s="73"/>
      <c r="E107" s="27"/>
      <c r="F107" s="27"/>
      <c r="G107" s="28">
        <f>SUM(G105:G106)</f>
        <v>203.97</v>
      </c>
      <c r="H107" s="29"/>
      <c r="I107" s="48"/>
      <c r="J107" s="49"/>
      <c r="K107" s="49"/>
      <c r="L107" s="49"/>
      <c r="M107" s="50"/>
    </row>
    <row r="108" spans="1:15" ht="15.75" customHeight="1">
      <c r="A108" s="65" t="s">
        <v>76</v>
      </c>
      <c r="B108" s="65"/>
      <c r="C108" s="65"/>
      <c r="D108" s="65"/>
      <c r="E108" s="41">
        <v>70133616033</v>
      </c>
      <c r="F108" s="11" t="s">
        <v>43</v>
      </c>
      <c r="G108" s="25">
        <v>128.47999999999999</v>
      </c>
      <c r="H108" s="26">
        <v>323111</v>
      </c>
      <c r="I108" s="62" t="s">
        <v>63</v>
      </c>
      <c r="J108" s="63"/>
      <c r="K108" s="63"/>
      <c r="L108" s="63"/>
      <c r="M108" s="64"/>
    </row>
    <row r="109" spans="1:15">
      <c r="A109" s="73" t="s">
        <v>7</v>
      </c>
      <c r="B109" s="73"/>
      <c r="C109" s="73"/>
      <c r="D109" s="73"/>
      <c r="E109" s="27"/>
      <c r="F109" s="27"/>
      <c r="G109" s="28">
        <f>SUM(G108:G108)</f>
        <v>128.47999999999999</v>
      </c>
      <c r="H109" s="29"/>
      <c r="I109" s="48"/>
      <c r="J109" s="49"/>
      <c r="K109" s="49"/>
      <c r="L109" s="49"/>
      <c r="M109" s="50"/>
    </row>
    <row r="110" spans="1:15" ht="15.75" customHeight="1">
      <c r="A110" s="69" t="s">
        <v>86</v>
      </c>
      <c r="B110" s="69"/>
      <c r="C110" s="69"/>
      <c r="D110" s="69"/>
      <c r="E110" s="10">
        <v>29524210204</v>
      </c>
      <c r="F110" s="11" t="s">
        <v>43</v>
      </c>
      <c r="G110" s="25">
        <v>2569.85</v>
      </c>
      <c r="H110" s="26">
        <v>323112</v>
      </c>
      <c r="I110" s="62" t="s">
        <v>95</v>
      </c>
      <c r="J110" s="63"/>
      <c r="K110" s="63"/>
      <c r="L110" s="63"/>
      <c r="M110" s="64"/>
    </row>
    <row r="111" spans="1:15" ht="15.75" customHeight="1">
      <c r="A111" s="69" t="s">
        <v>129</v>
      </c>
      <c r="B111" s="69"/>
      <c r="C111" s="69"/>
      <c r="D111" s="69"/>
      <c r="E111" s="10">
        <v>81793146560</v>
      </c>
      <c r="F111" s="11" t="s">
        <v>43</v>
      </c>
      <c r="G111" s="25">
        <v>34.15</v>
      </c>
      <c r="H111" s="26">
        <v>323112</v>
      </c>
      <c r="I111" s="62" t="s">
        <v>95</v>
      </c>
      <c r="J111" s="63"/>
      <c r="K111" s="63"/>
      <c r="L111" s="63"/>
      <c r="M111" s="64"/>
    </row>
    <row r="112" spans="1:15">
      <c r="A112" s="73" t="s">
        <v>7</v>
      </c>
      <c r="B112" s="73"/>
      <c r="C112" s="73"/>
      <c r="D112" s="73"/>
      <c r="E112" s="27"/>
      <c r="F112" s="27"/>
      <c r="G112" s="28">
        <f>SUM(G110:G111)</f>
        <v>2604</v>
      </c>
      <c r="H112" s="29"/>
      <c r="I112" s="48"/>
      <c r="J112" s="49"/>
      <c r="K112" s="49"/>
      <c r="L112" s="49"/>
      <c r="M112" s="50"/>
    </row>
    <row r="113" spans="1:16" ht="15.75" customHeight="1">
      <c r="A113" s="65" t="s">
        <v>215</v>
      </c>
      <c r="B113" s="65"/>
      <c r="C113" s="65"/>
      <c r="D113" s="65"/>
      <c r="E113" s="41">
        <v>372022452</v>
      </c>
      <c r="F113" s="11" t="s">
        <v>390</v>
      </c>
      <c r="G113" s="25">
        <v>21.98</v>
      </c>
      <c r="H113" s="26">
        <v>32312</v>
      </c>
      <c r="I113" s="62" t="s">
        <v>214</v>
      </c>
      <c r="J113" s="63"/>
      <c r="K113" s="63"/>
      <c r="L113" s="63"/>
      <c r="M113" s="64"/>
    </row>
    <row r="114" spans="1:16">
      <c r="A114" s="73" t="s">
        <v>7</v>
      </c>
      <c r="B114" s="73"/>
      <c r="C114" s="73"/>
      <c r="D114" s="73"/>
      <c r="E114" s="27"/>
      <c r="F114" s="27"/>
      <c r="G114" s="28">
        <f>SUM(G113:G113)</f>
        <v>21.98</v>
      </c>
      <c r="H114" s="29"/>
      <c r="I114" s="48"/>
      <c r="J114" s="49"/>
      <c r="K114" s="49"/>
      <c r="L114" s="49"/>
      <c r="M114" s="50"/>
    </row>
    <row r="115" spans="1:16">
      <c r="A115" s="66" t="s">
        <v>118</v>
      </c>
      <c r="B115" s="67"/>
      <c r="C115" s="67"/>
      <c r="D115" s="68"/>
      <c r="E115" s="11">
        <v>68142478594</v>
      </c>
      <c r="F115" s="11" t="s">
        <v>90</v>
      </c>
      <c r="G115" s="25">
        <v>8.39</v>
      </c>
      <c r="H115" s="26">
        <v>32313</v>
      </c>
      <c r="I115" s="62" t="s">
        <v>16</v>
      </c>
      <c r="J115" s="63"/>
      <c r="K115" s="63"/>
      <c r="L115" s="63"/>
      <c r="M115" s="64"/>
    </row>
    <row r="116" spans="1:16">
      <c r="A116" s="66" t="s">
        <v>49</v>
      </c>
      <c r="B116" s="67"/>
      <c r="C116" s="67"/>
      <c r="D116" s="68"/>
      <c r="E116" s="11">
        <v>68943537413</v>
      </c>
      <c r="F116" s="11" t="s">
        <v>43</v>
      </c>
      <c r="G116" s="25">
        <v>389.87</v>
      </c>
      <c r="H116" s="26">
        <v>32313</v>
      </c>
      <c r="I116" s="62" t="s">
        <v>16</v>
      </c>
      <c r="J116" s="63"/>
      <c r="K116" s="63"/>
      <c r="L116" s="63"/>
      <c r="M116" s="64"/>
    </row>
    <row r="117" spans="1:16">
      <c r="A117" s="66" t="s">
        <v>163</v>
      </c>
      <c r="B117" s="67"/>
      <c r="C117" s="67"/>
      <c r="D117" s="68"/>
      <c r="E117" s="11">
        <v>87565323632</v>
      </c>
      <c r="F117" s="11" t="s">
        <v>43</v>
      </c>
      <c r="G117" s="25">
        <v>6.25</v>
      </c>
      <c r="H117" s="26">
        <v>32313</v>
      </c>
      <c r="I117" s="62" t="s">
        <v>16</v>
      </c>
      <c r="J117" s="63"/>
      <c r="K117" s="63"/>
      <c r="L117" s="63"/>
      <c r="M117" s="64"/>
    </row>
    <row r="118" spans="1:16">
      <c r="A118" s="66" t="s">
        <v>216</v>
      </c>
      <c r="B118" s="67"/>
      <c r="C118" s="67"/>
      <c r="D118" s="68"/>
      <c r="E118" s="11">
        <v>13653700851</v>
      </c>
      <c r="F118" s="11" t="s">
        <v>52</v>
      </c>
      <c r="G118" s="25">
        <v>6</v>
      </c>
      <c r="H118" s="26">
        <v>32313</v>
      </c>
      <c r="I118" s="62" t="s">
        <v>16</v>
      </c>
      <c r="J118" s="63"/>
      <c r="K118" s="63"/>
      <c r="L118" s="63"/>
      <c r="M118" s="64"/>
    </row>
    <row r="119" spans="1:16">
      <c r="A119" s="66" t="s">
        <v>217</v>
      </c>
      <c r="B119" s="67"/>
      <c r="C119" s="67"/>
      <c r="D119" s="68"/>
      <c r="E119" s="11">
        <v>79069474349</v>
      </c>
      <c r="F119" s="11" t="s">
        <v>43</v>
      </c>
      <c r="G119" s="25">
        <v>83.44</v>
      </c>
      <c r="H119" s="26">
        <v>32313</v>
      </c>
      <c r="I119" s="62" t="s">
        <v>16</v>
      </c>
      <c r="J119" s="63"/>
      <c r="K119" s="63"/>
      <c r="L119" s="63"/>
      <c r="M119" s="64"/>
    </row>
    <row r="120" spans="1:16">
      <c r="A120" s="73" t="s">
        <v>7</v>
      </c>
      <c r="B120" s="73"/>
      <c r="C120" s="73"/>
      <c r="D120" s="73"/>
      <c r="E120" s="27"/>
      <c r="F120" s="27"/>
      <c r="G120" s="28">
        <f>SUM(G115:G119)</f>
        <v>493.95</v>
      </c>
      <c r="H120" s="29"/>
      <c r="I120" s="48"/>
      <c r="J120" s="49"/>
      <c r="K120" s="49"/>
      <c r="L120" s="49"/>
      <c r="M120" s="50"/>
    </row>
    <row r="121" spans="1:16" ht="15.75" customHeight="1">
      <c r="A121" s="65" t="s">
        <v>218</v>
      </c>
      <c r="B121" s="65"/>
      <c r="C121" s="65"/>
      <c r="D121" s="65"/>
      <c r="E121" s="24">
        <v>26561427801</v>
      </c>
      <c r="F121" s="24" t="s">
        <v>43</v>
      </c>
      <c r="G121" s="33">
        <v>830.77</v>
      </c>
      <c r="H121" s="26">
        <v>32315</v>
      </c>
      <c r="I121" s="62" t="s">
        <v>17</v>
      </c>
      <c r="J121" s="63"/>
      <c r="K121" s="63"/>
      <c r="L121" s="63"/>
      <c r="M121" s="64"/>
    </row>
    <row r="122" spans="1:16" ht="15.75" customHeight="1">
      <c r="A122" s="65" t="s">
        <v>130</v>
      </c>
      <c r="B122" s="65"/>
      <c r="C122" s="65"/>
      <c r="D122" s="65"/>
      <c r="E122" s="24">
        <v>92045122711</v>
      </c>
      <c r="F122" s="24" t="s">
        <v>43</v>
      </c>
      <c r="G122" s="33">
        <v>75</v>
      </c>
      <c r="H122" s="26">
        <v>32315</v>
      </c>
      <c r="I122" s="62" t="s">
        <v>17</v>
      </c>
      <c r="J122" s="63"/>
      <c r="K122" s="63"/>
      <c r="L122" s="63"/>
      <c r="M122" s="64"/>
    </row>
    <row r="123" spans="1:16" ht="15.75" customHeight="1">
      <c r="A123" s="65" t="s">
        <v>96</v>
      </c>
      <c r="B123" s="65"/>
      <c r="C123" s="65"/>
      <c r="D123" s="65"/>
      <c r="E123" s="24">
        <v>90789004458</v>
      </c>
      <c r="F123" s="24" t="s">
        <v>43</v>
      </c>
      <c r="G123" s="33">
        <v>2586.7199999999998</v>
      </c>
      <c r="H123" s="26">
        <v>32315</v>
      </c>
      <c r="I123" s="62" t="s">
        <v>17</v>
      </c>
      <c r="J123" s="63"/>
      <c r="K123" s="63"/>
      <c r="L123" s="63"/>
      <c r="M123" s="64"/>
    </row>
    <row r="124" spans="1:16" ht="15.75" customHeight="1">
      <c r="A124" s="62" t="s">
        <v>118</v>
      </c>
      <c r="B124" s="63"/>
      <c r="C124" s="63"/>
      <c r="D124" s="64"/>
      <c r="E124" s="24">
        <v>68142478594</v>
      </c>
      <c r="F124" s="24" t="s">
        <v>90</v>
      </c>
      <c r="G124" s="33">
        <v>7.63</v>
      </c>
      <c r="H124" s="26">
        <v>32315</v>
      </c>
      <c r="I124" s="62" t="s">
        <v>17</v>
      </c>
      <c r="J124" s="63"/>
      <c r="K124" s="63"/>
      <c r="L124" s="63"/>
      <c r="M124" s="64"/>
    </row>
    <row r="125" spans="1:16" ht="15.75" customHeight="1">
      <c r="A125" s="62" t="s">
        <v>219</v>
      </c>
      <c r="B125" s="63"/>
      <c r="C125" s="63"/>
      <c r="D125" s="42"/>
      <c r="E125" s="24">
        <v>87680911390</v>
      </c>
      <c r="F125" s="24" t="s">
        <v>43</v>
      </c>
      <c r="G125" s="33">
        <v>15.84</v>
      </c>
      <c r="H125" s="26">
        <v>32315</v>
      </c>
      <c r="I125" s="62" t="s">
        <v>17</v>
      </c>
      <c r="J125" s="63"/>
      <c r="K125" s="63"/>
      <c r="L125" s="63"/>
      <c r="M125" s="64"/>
    </row>
    <row r="126" spans="1:16" ht="15.75" customHeight="1">
      <c r="A126" s="62" t="s">
        <v>221</v>
      </c>
      <c r="B126" s="63"/>
      <c r="C126" s="63"/>
      <c r="D126" s="42"/>
      <c r="E126" s="24" t="s">
        <v>220</v>
      </c>
      <c r="F126" s="24" t="s">
        <v>91</v>
      </c>
      <c r="G126" s="33">
        <v>1254.76</v>
      </c>
      <c r="H126" s="26">
        <v>32315</v>
      </c>
      <c r="I126" s="62" t="s">
        <v>17</v>
      </c>
      <c r="J126" s="63"/>
      <c r="K126" s="63"/>
      <c r="L126" s="63"/>
      <c r="M126" s="64"/>
    </row>
    <row r="127" spans="1:16">
      <c r="A127" s="73" t="s">
        <v>7</v>
      </c>
      <c r="B127" s="73"/>
      <c r="C127" s="73"/>
      <c r="D127" s="73"/>
      <c r="E127" s="27"/>
      <c r="F127" s="27"/>
      <c r="G127" s="28">
        <f>SUM(G121:G126)</f>
        <v>4770.72</v>
      </c>
      <c r="H127" s="29"/>
      <c r="I127" s="48"/>
      <c r="J127" s="49"/>
      <c r="K127" s="49"/>
      <c r="L127" s="49"/>
      <c r="M127" s="50"/>
    </row>
    <row r="128" spans="1:16">
      <c r="A128" s="65" t="s">
        <v>223</v>
      </c>
      <c r="B128" s="65"/>
      <c r="C128" s="65"/>
      <c r="D128" s="65"/>
      <c r="E128" s="11">
        <v>57500462912</v>
      </c>
      <c r="F128" s="11" t="s">
        <v>43</v>
      </c>
      <c r="G128" s="25">
        <v>500</v>
      </c>
      <c r="H128" s="26">
        <v>32319</v>
      </c>
      <c r="I128" s="62" t="s">
        <v>222</v>
      </c>
      <c r="J128" s="63"/>
      <c r="K128" s="63"/>
      <c r="L128" s="63"/>
      <c r="M128" s="64"/>
      <c r="P128" s="7"/>
    </row>
    <row r="129" spans="1:13" ht="15" customHeight="1">
      <c r="A129" s="69" t="s">
        <v>224</v>
      </c>
      <c r="B129" s="69"/>
      <c r="C129" s="69"/>
      <c r="D129" s="69"/>
      <c r="E129" s="11">
        <v>24640993045</v>
      </c>
      <c r="F129" s="11" t="s">
        <v>43</v>
      </c>
      <c r="G129" s="25">
        <v>556.48</v>
      </c>
      <c r="H129" s="26">
        <v>32319</v>
      </c>
      <c r="I129" s="62" t="s">
        <v>222</v>
      </c>
      <c r="J129" s="63"/>
      <c r="K129" s="63"/>
      <c r="L129" s="63"/>
      <c r="M129" s="64"/>
    </row>
    <row r="130" spans="1:13">
      <c r="A130" s="73" t="s">
        <v>7</v>
      </c>
      <c r="B130" s="73"/>
      <c r="C130" s="73"/>
      <c r="D130" s="73"/>
      <c r="E130" s="27"/>
      <c r="F130" s="27"/>
      <c r="G130" s="28">
        <f>SUM(G128:G129)</f>
        <v>1056.48</v>
      </c>
      <c r="H130" s="29"/>
      <c r="I130" s="48"/>
      <c r="J130" s="49"/>
      <c r="K130" s="49"/>
      <c r="L130" s="49"/>
      <c r="M130" s="50"/>
    </row>
    <row r="131" spans="1:13" ht="25.5" customHeight="1">
      <c r="A131" s="75" t="s">
        <v>89</v>
      </c>
      <c r="B131" s="75"/>
      <c r="C131" s="75"/>
      <c r="D131" s="75"/>
      <c r="E131" s="24">
        <v>29038657151</v>
      </c>
      <c r="F131" s="24" t="s">
        <v>50</v>
      </c>
      <c r="G131" s="33">
        <v>500</v>
      </c>
      <c r="H131" s="26">
        <v>32321</v>
      </c>
      <c r="I131" s="62" t="s">
        <v>68</v>
      </c>
      <c r="J131" s="63"/>
      <c r="K131" s="63"/>
      <c r="L131" s="63"/>
      <c r="M131" s="64"/>
    </row>
    <row r="132" spans="1:13" ht="15.75" customHeight="1">
      <c r="A132" s="65" t="s">
        <v>72</v>
      </c>
      <c r="B132" s="65"/>
      <c r="C132" s="65"/>
      <c r="D132" s="65"/>
      <c r="E132" s="24">
        <v>92366589656</v>
      </c>
      <c r="F132" s="24" t="s">
        <v>43</v>
      </c>
      <c r="G132" s="33">
        <v>141.01</v>
      </c>
      <c r="H132" s="26">
        <v>32321</v>
      </c>
      <c r="I132" s="62" t="s">
        <v>68</v>
      </c>
      <c r="J132" s="63"/>
      <c r="K132" s="63"/>
      <c r="L132" s="63"/>
      <c r="M132" s="64"/>
    </row>
    <row r="133" spans="1:13" ht="15.75" customHeight="1">
      <c r="A133" s="65" t="s">
        <v>78</v>
      </c>
      <c r="B133" s="65"/>
      <c r="C133" s="65"/>
      <c r="D133" s="65"/>
      <c r="E133" s="24">
        <v>69887535922</v>
      </c>
      <c r="F133" s="24" t="s">
        <v>42</v>
      </c>
      <c r="G133" s="33">
        <v>131.25</v>
      </c>
      <c r="H133" s="26">
        <v>32321</v>
      </c>
      <c r="I133" s="62" t="s">
        <v>68</v>
      </c>
      <c r="J133" s="63"/>
      <c r="K133" s="63"/>
      <c r="L133" s="63"/>
      <c r="M133" s="64"/>
    </row>
    <row r="134" spans="1:13" ht="15" customHeight="1">
      <c r="A134" s="65" t="s">
        <v>225</v>
      </c>
      <c r="B134" s="65"/>
      <c r="C134" s="65"/>
      <c r="D134" s="65"/>
      <c r="E134" s="24">
        <v>49234397412</v>
      </c>
      <c r="F134" s="24" t="s">
        <v>42</v>
      </c>
      <c r="G134" s="33">
        <v>2437.5</v>
      </c>
      <c r="H134" s="26">
        <v>32321</v>
      </c>
      <c r="I134" s="62" t="s">
        <v>68</v>
      </c>
      <c r="J134" s="63"/>
      <c r="K134" s="63"/>
      <c r="L134" s="63"/>
      <c r="M134" s="64"/>
    </row>
    <row r="135" spans="1:13">
      <c r="A135" s="45" t="s">
        <v>7</v>
      </c>
      <c r="B135" s="46"/>
      <c r="C135" s="46"/>
      <c r="D135" s="47"/>
      <c r="E135" s="27"/>
      <c r="F135" s="27"/>
      <c r="G135" s="40">
        <f>SUM(G131:G134)</f>
        <v>3209.76</v>
      </c>
      <c r="H135" s="29"/>
      <c r="I135" s="48"/>
      <c r="J135" s="49"/>
      <c r="K135" s="49"/>
      <c r="L135" s="49"/>
      <c r="M135" s="50"/>
    </row>
    <row r="136" spans="1:13" ht="15" customHeight="1">
      <c r="A136" s="65" t="s">
        <v>103</v>
      </c>
      <c r="B136" s="65"/>
      <c r="C136" s="65"/>
      <c r="D136" s="65"/>
      <c r="E136" s="24">
        <v>24690129373</v>
      </c>
      <c r="F136" s="24" t="s">
        <v>104</v>
      </c>
      <c r="G136" s="25">
        <v>99.88</v>
      </c>
      <c r="H136" s="26">
        <v>32322</v>
      </c>
      <c r="I136" s="79" t="s">
        <v>19</v>
      </c>
      <c r="J136" s="80"/>
      <c r="K136" s="80"/>
      <c r="L136" s="80"/>
      <c r="M136" s="81"/>
    </row>
    <row r="137" spans="1:13" ht="15" customHeight="1">
      <c r="A137" s="62" t="s">
        <v>18</v>
      </c>
      <c r="B137" s="63"/>
      <c r="C137" s="63"/>
      <c r="D137" s="64"/>
      <c r="E137" s="11">
        <v>70346031690</v>
      </c>
      <c r="F137" s="24" t="s">
        <v>43</v>
      </c>
      <c r="G137" s="25">
        <v>96.23</v>
      </c>
      <c r="H137" s="26">
        <v>32322</v>
      </c>
      <c r="I137" s="79" t="s">
        <v>19</v>
      </c>
      <c r="J137" s="80"/>
      <c r="K137" s="80"/>
      <c r="L137" s="80"/>
      <c r="M137" s="81"/>
    </row>
    <row r="138" spans="1:13" ht="15" customHeight="1">
      <c r="A138" s="62" t="s">
        <v>77</v>
      </c>
      <c r="B138" s="63"/>
      <c r="C138" s="63"/>
      <c r="D138" s="64"/>
      <c r="E138" s="11">
        <v>39551305526</v>
      </c>
      <c r="F138" s="24" t="s">
        <v>43</v>
      </c>
      <c r="G138" s="25">
        <v>85</v>
      </c>
      <c r="H138" s="26">
        <v>32322</v>
      </c>
      <c r="I138" s="79" t="s">
        <v>19</v>
      </c>
      <c r="J138" s="80"/>
      <c r="K138" s="80"/>
      <c r="L138" s="80"/>
      <c r="M138" s="81"/>
    </row>
    <row r="139" spans="1:13">
      <c r="A139" s="73" t="s">
        <v>7</v>
      </c>
      <c r="B139" s="73"/>
      <c r="C139" s="73"/>
      <c r="D139" s="73"/>
      <c r="E139" s="27"/>
      <c r="F139" s="27"/>
      <c r="G139" s="28">
        <f>SUM(G136:G138)</f>
        <v>281.11</v>
      </c>
      <c r="H139" s="29"/>
      <c r="I139" s="48"/>
      <c r="J139" s="49"/>
      <c r="K139" s="49"/>
      <c r="L139" s="49"/>
      <c r="M139" s="50"/>
    </row>
    <row r="140" spans="1:13">
      <c r="A140" s="69" t="s">
        <v>87</v>
      </c>
      <c r="B140" s="69"/>
      <c r="C140" s="69"/>
      <c r="D140" s="69"/>
      <c r="E140" s="10">
        <v>81793146560</v>
      </c>
      <c r="F140" s="24" t="s">
        <v>43</v>
      </c>
      <c r="G140" s="25">
        <v>7.3</v>
      </c>
      <c r="H140" s="26">
        <v>32330</v>
      </c>
      <c r="I140" s="62" t="s">
        <v>105</v>
      </c>
      <c r="J140" s="63"/>
      <c r="K140" s="63"/>
      <c r="L140" s="63"/>
      <c r="M140" s="64"/>
    </row>
    <row r="141" spans="1:13">
      <c r="A141" s="73" t="s">
        <v>7</v>
      </c>
      <c r="B141" s="73"/>
      <c r="C141" s="73"/>
      <c r="D141" s="73"/>
      <c r="E141" s="27"/>
      <c r="F141" s="27"/>
      <c r="G141" s="28">
        <f>SUM(G140:G140)</f>
        <v>7.3</v>
      </c>
      <c r="H141" s="29"/>
      <c r="I141" s="48"/>
      <c r="J141" s="49"/>
      <c r="K141" s="49"/>
      <c r="L141" s="49"/>
      <c r="M141" s="50"/>
    </row>
    <row r="142" spans="1:13">
      <c r="A142" s="62" t="s">
        <v>227</v>
      </c>
      <c r="B142" s="63"/>
      <c r="C142" s="63"/>
      <c r="D142" s="64"/>
      <c r="E142" s="24">
        <v>76044773948</v>
      </c>
      <c r="F142" s="24" t="s">
        <v>226</v>
      </c>
      <c r="G142" s="25">
        <v>3612.5</v>
      </c>
      <c r="H142" s="26">
        <v>32334</v>
      </c>
      <c r="I142" s="62" t="s">
        <v>131</v>
      </c>
      <c r="J142" s="63"/>
      <c r="K142" s="63"/>
      <c r="L142" s="63"/>
      <c r="M142" s="64"/>
    </row>
    <row r="143" spans="1:13">
      <c r="A143" s="65" t="s">
        <v>59</v>
      </c>
      <c r="B143" s="65"/>
      <c r="C143" s="65"/>
      <c r="D143" s="65"/>
      <c r="E143" s="11">
        <v>77713888106</v>
      </c>
      <c r="F143" s="24" t="s">
        <v>43</v>
      </c>
      <c r="G143" s="25">
        <v>3010.63</v>
      </c>
      <c r="H143" s="26">
        <v>32334</v>
      </c>
      <c r="I143" s="62" t="s">
        <v>131</v>
      </c>
      <c r="J143" s="63"/>
      <c r="K143" s="63"/>
      <c r="L143" s="63"/>
      <c r="M143" s="64"/>
    </row>
    <row r="144" spans="1:13">
      <c r="A144" s="73" t="s">
        <v>7</v>
      </c>
      <c r="B144" s="73"/>
      <c r="C144" s="73"/>
      <c r="D144" s="73"/>
      <c r="E144" s="27"/>
      <c r="F144" s="27"/>
      <c r="G144" s="28">
        <f>SUM(G142:G143)</f>
        <v>6623.13</v>
      </c>
      <c r="H144" s="29"/>
      <c r="I144" s="48"/>
      <c r="J144" s="49"/>
      <c r="K144" s="49"/>
      <c r="L144" s="49"/>
      <c r="M144" s="50"/>
    </row>
    <row r="145" spans="1:16">
      <c r="A145" s="65" t="s">
        <v>96</v>
      </c>
      <c r="B145" s="65"/>
      <c r="C145" s="65"/>
      <c r="D145" s="65"/>
      <c r="E145" s="24">
        <v>90789004458</v>
      </c>
      <c r="F145" s="24" t="s">
        <v>43</v>
      </c>
      <c r="G145" s="33">
        <v>548</v>
      </c>
      <c r="H145" s="26">
        <v>323391</v>
      </c>
      <c r="I145" s="62" t="s">
        <v>228</v>
      </c>
      <c r="J145" s="63"/>
      <c r="K145" s="63"/>
      <c r="L145" s="63"/>
      <c r="M145" s="64"/>
    </row>
    <row r="146" spans="1:16" ht="15" customHeight="1">
      <c r="A146" s="73" t="s">
        <v>7</v>
      </c>
      <c r="B146" s="73"/>
      <c r="C146" s="73"/>
      <c r="D146" s="73"/>
      <c r="E146" s="27"/>
      <c r="F146" s="27"/>
      <c r="G146" s="28">
        <f>SUM(G145:G145)</f>
        <v>548</v>
      </c>
      <c r="H146" s="29"/>
      <c r="I146" s="48"/>
      <c r="J146" s="49"/>
      <c r="K146" s="49"/>
      <c r="L146" s="49"/>
      <c r="M146" s="50"/>
    </row>
    <row r="147" spans="1:16">
      <c r="A147" s="65" t="s">
        <v>229</v>
      </c>
      <c r="B147" s="65"/>
      <c r="C147" s="65"/>
      <c r="D147" s="65"/>
      <c r="E147" s="11">
        <v>12266526926</v>
      </c>
      <c r="F147" s="11" t="s">
        <v>50</v>
      </c>
      <c r="G147" s="25">
        <v>75.13</v>
      </c>
      <c r="H147" s="26">
        <v>32341</v>
      </c>
      <c r="I147" s="62" t="s">
        <v>20</v>
      </c>
      <c r="J147" s="63"/>
      <c r="K147" s="63"/>
      <c r="L147" s="63"/>
      <c r="M147" s="64"/>
      <c r="P147" s="7"/>
    </row>
    <row r="148" spans="1:16">
      <c r="A148" s="65" t="s">
        <v>21</v>
      </c>
      <c r="B148" s="65"/>
      <c r="C148" s="65"/>
      <c r="D148" s="65"/>
      <c r="E148" s="11">
        <v>81394716246</v>
      </c>
      <c r="F148" s="11" t="s">
        <v>42</v>
      </c>
      <c r="G148" s="25">
        <v>333.03</v>
      </c>
      <c r="H148" s="26">
        <v>32341</v>
      </c>
      <c r="I148" s="62" t="s">
        <v>20</v>
      </c>
      <c r="J148" s="63"/>
      <c r="K148" s="63"/>
      <c r="L148" s="63"/>
      <c r="M148" s="64"/>
      <c r="P148" s="7"/>
    </row>
    <row r="149" spans="1:16" ht="15" customHeight="1">
      <c r="A149" s="69" t="s">
        <v>22</v>
      </c>
      <c r="B149" s="69"/>
      <c r="C149" s="69"/>
      <c r="D149" s="69"/>
      <c r="E149" s="11">
        <v>83416546499</v>
      </c>
      <c r="F149" s="11" t="s">
        <v>43</v>
      </c>
      <c r="G149" s="25">
        <v>392.61</v>
      </c>
      <c r="H149" s="26">
        <v>32341</v>
      </c>
      <c r="I149" s="62" t="s">
        <v>20</v>
      </c>
      <c r="J149" s="63"/>
      <c r="K149" s="63"/>
      <c r="L149" s="63"/>
      <c r="M149" s="64"/>
    </row>
    <row r="150" spans="1:16">
      <c r="A150" s="73" t="s">
        <v>7</v>
      </c>
      <c r="B150" s="73"/>
      <c r="C150" s="73"/>
      <c r="D150" s="73"/>
      <c r="E150" s="27"/>
      <c r="F150" s="27"/>
      <c r="G150" s="28">
        <f>SUM(G147:G149)</f>
        <v>800.77</v>
      </c>
      <c r="H150" s="29"/>
      <c r="I150" s="48"/>
      <c r="J150" s="49"/>
      <c r="K150" s="49"/>
      <c r="L150" s="49"/>
      <c r="M150" s="50"/>
    </row>
    <row r="151" spans="1:16">
      <c r="A151" s="65" t="s">
        <v>51</v>
      </c>
      <c r="B151" s="65"/>
      <c r="C151" s="65"/>
      <c r="D151" s="65"/>
      <c r="E151" s="24">
        <v>14001865632</v>
      </c>
      <c r="F151" s="24" t="s">
        <v>54</v>
      </c>
      <c r="G151" s="33">
        <v>20.63</v>
      </c>
      <c r="H151" s="26">
        <v>32342</v>
      </c>
      <c r="I151" s="62" t="s">
        <v>24</v>
      </c>
      <c r="J151" s="63"/>
      <c r="K151" s="63"/>
      <c r="L151" s="63"/>
      <c r="M151" s="64"/>
    </row>
    <row r="152" spans="1:16">
      <c r="A152" s="65" t="s">
        <v>41</v>
      </c>
      <c r="B152" s="65"/>
      <c r="C152" s="65"/>
      <c r="D152" s="65"/>
      <c r="E152" s="11">
        <v>85584865987</v>
      </c>
      <c r="F152" s="11" t="s">
        <v>43</v>
      </c>
      <c r="G152" s="25">
        <v>756.69</v>
      </c>
      <c r="H152" s="26">
        <v>32342</v>
      </c>
      <c r="I152" s="62" t="s">
        <v>24</v>
      </c>
      <c r="J152" s="63"/>
      <c r="K152" s="63"/>
      <c r="L152" s="63"/>
      <c r="M152" s="64"/>
    </row>
    <row r="153" spans="1:16">
      <c r="A153" s="45" t="s">
        <v>7</v>
      </c>
      <c r="B153" s="46"/>
      <c r="C153" s="46"/>
      <c r="D153" s="47"/>
      <c r="E153" s="27"/>
      <c r="F153" s="27"/>
      <c r="G153" s="28">
        <f>SUM(G151:G152)</f>
        <v>777.32</v>
      </c>
      <c r="H153" s="29"/>
      <c r="I153" s="48"/>
      <c r="J153" s="49"/>
      <c r="K153" s="49"/>
      <c r="L153" s="49"/>
      <c r="M153" s="50"/>
    </row>
    <row r="154" spans="1:16" ht="15" customHeight="1">
      <c r="A154" s="62" t="s">
        <v>23</v>
      </c>
      <c r="B154" s="63"/>
      <c r="C154" s="63"/>
      <c r="D154" s="64"/>
      <c r="E154" s="24">
        <v>53696178845</v>
      </c>
      <c r="F154" s="24" t="s">
        <v>50</v>
      </c>
      <c r="G154" s="25">
        <v>151.38999999999999</v>
      </c>
      <c r="H154" s="26">
        <v>32347</v>
      </c>
      <c r="I154" s="62" t="s">
        <v>106</v>
      </c>
      <c r="J154" s="63"/>
      <c r="K154" s="63"/>
      <c r="L154" s="63"/>
      <c r="M154" s="64"/>
    </row>
    <row r="155" spans="1:16">
      <c r="A155" s="45" t="s">
        <v>7</v>
      </c>
      <c r="B155" s="46"/>
      <c r="C155" s="46"/>
      <c r="D155" s="47"/>
      <c r="E155" s="27"/>
      <c r="F155" s="27"/>
      <c r="G155" s="28">
        <f>SUM(G154:G154)</f>
        <v>151.38999999999999</v>
      </c>
      <c r="H155" s="29"/>
      <c r="I155" s="48"/>
      <c r="J155" s="49"/>
      <c r="K155" s="49"/>
      <c r="L155" s="49"/>
      <c r="M155" s="50"/>
    </row>
    <row r="156" spans="1:16" ht="25.5" customHeight="1">
      <c r="A156" s="75" t="s">
        <v>25</v>
      </c>
      <c r="B156" s="75"/>
      <c r="C156" s="75"/>
      <c r="D156" s="75"/>
      <c r="E156" s="24">
        <v>61817894937</v>
      </c>
      <c r="F156" s="24" t="s">
        <v>43</v>
      </c>
      <c r="G156" s="25">
        <v>495.45</v>
      </c>
      <c r="H156" s="26">
        <v>32349</v>
      </c>
      <c r="I156" s="62" t="s">
        <v>79</v>
      </c>
      <c r="J156" s="63"/>
      <c r="K156" s="63"/>
      <c r="L156" s="63"/>
      <c r="M156" s="64"/>
    </row>
    <row r="157" spans="1:16" ht="15" customHeight="1">
      <c r="A157" s="73" t="s">
        <v>7</v>
      </c>
      <c r="B157" s="73"/>
      <c r="C157" s="73"/>
      <c r="D157" s="73"/>
      <c r="E157" s="27"/>
      <c r="F157" s="27"/>
      <c r="G157" s="28">
        <v>495.45</v>
      </c>
      <c r="H157" s="29"/>
      <c r="I157" s="48"/>
      <c r="J157" s="49"/>
      <c r="K157" s="49"/>
      <c r="L157" s="49"/>
      <c r="M157" s="50"/>
    </row>
    <row r="158" spans="1:16" ht="15" customHeight="1">
      <c r="A158" s="74" t="s">
        <v>26</v>
      </c>
      <c r="B158" s="74"/>
      <c r="C158" s="74"/>
      <c r="D158" s="74"/>
      <c r="E158" s="10">
        <v>86255713939</v>
      </c>
      <c r="F158" s="24" t="s">
        <v>43</v>
      </c>
      <c r="G158" s="25">
        <v>215.64</v>
      </c>
      <c r="H158" s="26">
        <v>32353</v>
      </c>
      <c r="I158" s="62" t="s">
        <v>80</v>
      </c>
      <c r="J158" s="63"/>
      <c r="K158" s="63"/>
      <c r="L158" s="63"/>
      <c r="M158" s="64"/>
    </row>
    <row r="159" spans="1:16" ht="15" customHeight="1">
      <c r="A159" s="74" t="s">
        <v>81</v>
      </c>
      <c r="B159" s="74"/>
      <c r="C159" s="74"/>
      <c r="D159" s="74"/>
      <c r="E159" s="10">
        <v>98377731859</v>
      </c>
      <c r="F159" s="24" t="s">
        <v>43</v>
      </c>
      <c r="G159" s="25">
        <v>245.53</v>
      </c>
      <c r="H159" s="26">
        <v>32353</v>
      </c>
      <c r="I159" s="62" t="s">
        <v>80</v>
      </c>
      <c r="J159" s="63"/>
      <c r="K159" s="63"/>
      <c r="L159" s="63"/>
      <c r="M159" s="64"/>
    </row>
    <row r="160" spans="1:16" ht="15" customHeight="1">
      <c r="A160" s="74" t="s">
        <v>82</v>
      </c>
      <c r="B160" s="74"/>
      <c r="C160" s="74"/>
      <c r="D160" s="74"/>
      <c r="E160" s="10">
        <v>87957649939</v>
      </c>
      <c r="F160" s="24" t="s">
        <v>43</v>
      </c>
      <c r="G160" s="25">
        <v>100</v>
      </c>
      <c r="H160" s="26">
        <v>32353</v>
      </c>
      <c r="I160" s="62" t="s">
        <v>80</v>
      </c>
      <c r="J160" s="63"/>
      <c r="K160" s="63"/>
      <c r="L160" s="63"/>
      <c r="M160" s="64"/>
    </row>
    <row r="161" spans="1:15" ht="15" customHeight="1">
      <c r="A161" s="73" t="s">
        <v>7</v>
      </c>
      <c r="B161" s="73"/>
      <c r="C161" s="73"/>
      <c r="D161" s="73"/>
      <c r="E161" s="27"/>
      <c r="F161" s="27"/>
      <c r="G161" s="28">
        <f>SUM(G158:G160)</f>
        <v>561.16999999999996</v>
      </c>
      <c r="H161" s="29"/>
      <c r="I161" s="48"/>
      <c r="J161" s="49"/>
      <c r="K161" s="49"/>
      <c r="L161" s="49"/>
      <c r="M161" s="50"/>
    </row>
    <row r="162" spans="1:15">
      <c r="A162" s="65" t="s">
        <v>230</v>
      </c>
      <c r="B162" s="65"/>
      <c r="C162" s="65"/>
      <c r="D162" s="65"/>
      <c r="E162" s="24" t="s">
        <v>231</v>
      </c>
      <c r="F162" s="24" t="s">
        <v>132</v>
      </c>
      <c r="G162" s="37">
        <v>592.37</v>
      </c>
      <c r="H162" s="26">
        <v>32354</v>
      </c>
      <c r="I162" s="62" t="s">
        <v>92</v>
      </c>
      <c r="J162" s="63"/>
      <c r="K162" s="63"/>
      <c r="L162" s="63"/>
      <c r="M162" s="64"/>
      <c r="N162" s="4"/>
    </row>
    <row r="163" spans="1:15" ht="29.25" customHeight="1">
      <c r="A163" s="75" t="s">
        <v>233</v>
      </c>
      <c r="B163" s="75"/>
      <c r="C163" s="75"/>
      <c r="D163" s="75"/>
      <c r="E163" s="24" t="s">
        <v>232</v>
      </c>
      <c r="F163" s="24" t="s">
        <v>91</v>
      </c>
      <c r="G163" s="37">
        <v>22.4</v>
      </c>
      <c r="H163" s="26">
        <v>32354</v>
      </c>
      <c r="I163" s="62" t="s">
        <v>92</v>
      </c>
      <c r="J163" s="63"/>
      <c r="K163" s="63"/>
      <c r="L163" s="63"/>
      <c r="M163" s="64"/>
      <c r="N163" s="4"/>
    </row>
    <row r="164" spans="1:15">
      <c r="A164" s="65" t="s">
        <v>58</v>
      </c>
      <c r="B164" s="65"/>
      <c r="C164" s="65"/>
      <c r="D164" s="65"/>
      <c r="E164" s="24">
        <v>79506290597</v>
      </c>
      <c r="F164" s="24" t="s">
        <v>43</v>
      </c>
      <c r="G164" s="37">
        <v>185.63</v>
      </c>
      <c r="H164" s="26">
        <v>32354</v>
      </c>
      <c r="I164" s="62" t="s">
        <v>92</v>
      </c>
      <c r="J164" s="63"/>
      <c r="K164" s="63"/>
      <c r="L164" s="63"/>
      <c r="M164" s="64"/>
      <c r="N164" s="4"/>
    </row>
    <row r="165" spans="1:15">
      <c r="A165" s="73" t="s">
        <v>7</v>
      </c>
      <c r="B165" s="73"/>
      <c r="C165" s="73"/>
      <c r="D165" s="73"/>
      <c r="E165" s="27"/>
      <c r="F165" s="27"/>
      <c r="G165" s="28">
        <f>SUM(G162:G164)</f>
        <v>800.4</v>
      </c>
      <c r="H165" s="29"/>
      <c r="I165" s="48"/>
      <c r="J165" s="49"/>
      <c r="K165" s="49"/>
      <c r="L165" s="49"/>
      <c r="M165" s="50"/>
    </row>
    <row r="166" spans="1:15">
      <c r="A166" s="65" t="s">
        <v>60</v>
      </c>
      <c r="B166" s="65"/>
      <c r="C166" s="65"/>
      <c r="D166" s="65"/>
      <c r="E166" s="24">
        <v>23780250353</v>
      </c>
      <c r="F166" s="24" t="s">
        <v>43</v>
      </c>
      <c r="G166" s="25">
        <v>535.1</v>
      </c>
      <c r="H166" s="26">
        <v>32355</v>
      </c>
      <c r="I166" s="62" t="s">
        <v>27</v>
      </c>
      <c r="J166" s="63"/>
      <c r="K166" s="63"/>
      <c r="L166" s="63"/>
      <c r="M166" s="64"/>
    </row>
    <row r="167" spans="1:15">
      <c r="A167" s="73" t="s">
        <v>7</v>
      </c>
      <c r="B167" s="73"/>
      <c r="C167" s="73"/>
      <c r="D167" s="73"/>
      <c r="E167" s="27"/>
      <c r="F167" s="27"/>
      <c r="G167" s="28">
        <f>SUM(G166:G166)</f>
        <v>535.1</v>
      </c>
      <c r="H167" s="29"/>
      <c r="I167" s="48"/>
      <c r="J167" s="49"/>
      <c r="K167" s="49"/>
      <c r="L167" s="49"/>
      <c r="M167" s="50"/>
    </row>
    <row r="168" spans="1:15">
      <c r="A168" s="65" t="s">
        <v>13</v>
      </c>
      <c r="B168" s="65"/>
      <c r="C168" s="65"/>
      <c r="D168" s="65"/>
      <c r="E168" s="11">
        <v>51026536351</v>
      </c>
      <c r="F168" s="24" t="s">
        <v>43</v>
      </c>
      <c r="G168" s="25">
        <v>211.48</v>
      </c>
      <c r="H168" s="26">
        <v>32359</v>
      </c>
      <c r="I168" s="62" t="s">
        <v>28</v>
      </c>
      <c r="J168" s="63"/>
      <c r="K168" s="63"/>
      <c r="L168" s="63"/>
      <c r="M168" s="64"/>
    </row>
    <row r="169" spans="1:15">
      <c r="A169" s="65" t="s">
        <v>234</v>
      </c>
      <c r="B169" s="65"/>
      <c r="C169" s="65"/>
      <c r="D169" s="65"/>
      <c r="E169" s="24">
        <v>85584865987</v>
      </c>
      <c r="F169" s="24" t="s">
        <v>43</v>
      </c>
      <c r="G169" s="25">
        <v>1658.75</v>
      </c>
      <c r="H169" s="26">
        <v>32359</v>
      </c>
      <c r="I169" s="62" t="s">
        <v>28</v>
      </c>
      <c r="J169" s="63"/>
      <c r="K169" s="63"/>
      <c r="L169" s="63"/>
      <c r="M169" s="64"/>
    </row>
    <row r="170" spans="1:15">
      <c r="A170" s="75" t="s">
        <v>235</v>
      </c>
      <c r="B170" s="75"/>
      <c r="C170" s="75"/>
      <c r="D170" s="75"/>
      <c r="E170" s="24">
        <v>84838770814</v>
      </c>
      <c r="F170" s="24" t="s">
        <v>43</v>
      </c>
      <c r="G170" s="25">
        <v>265.45999999999998</v>
      </c>
      <c r="H170" s="26">
        <v>32359</v>
      </c>
      <c r="I170" s="62" t="s">
        <v>28</v>
      </c>
      <c r="J170" s="63"/>
      <c r="K170" s="63"/>
      <c r="L170" s="63"/>
      <c r="M170" s="64"/>
    </row>
    <row r="171" spans="1:15">
      <c r="A171" s="45" t="s">
        <v>7</v>
      </c>
      <c r="B171" s="46"/>
      <c r="C171" s="46"/>
      <c r="D171" s="47"/>
      <c r="E171" s="27"/>
      <c r="F171" s="27"/>
      <c r="G171" s="28">
        <f>SUM(G168:G170)</f>
        <v>2135.69</v>
      </c>
      <c r="H171" s="29"/>
      <c r="I171" s="48"/>
      <c r="J171" s="49"/>
      <c r="K171" s="49"/>
      <c r="L171" s="49"/>
      <c r="M171" s="50"/>
    </row>
    <row r="172" spans="1:15">
      <c r="A172" s="76" t="s">
        <v>236</v>
      </c>
      <c r="B172" s="77"/>
      <c r="C172" s="77"/>
      <c r="D172" s="78"/>
      <c r="E172" s="24">
        <v>17638242823</v>
      </c>
      <c r="F172" s="24" t="s">
        <v>43</v>
      </c>
      <c r="G172" s="25">
        <v>1618.5</v>
      </c>
      <c r="H172" s="26">
        <v>32373</v>
      </c>
      <c r="I172" s="62" t="s">
        <v>107</v>
      </c>
      <c r="J172" s="63"/>
      <c r="K172" s="63"/>
      <c r="L172" s="63"/>
      <c r="M172" s="64"/>
      <c r="N172" s="3"/>
      <c r="O172" s="5"/>
    </row>
    <row r="173" spans="1:15">
      <c r="A173" s="45" t="s">
        <v>7</v>
      </c>
      <c r="B173" s="46"/>
      <c r="C173" s="46"/>
      <c r="D173" s="47"/>
      <c r="E173" s="27"/>
      <c r="F173" s="27"/>
      <c r="G173" s="28">
        <f>SUM(G172:G172)</f>
        <v>1618.5</v>
      </c>
      <c r="H173" s="29"/>
      <c r="I173" s="48"/>
      <c r="J173" s="49"/>
      <c r="K173" s="49"/>
      <c r="L173" s="49"/>
      <c r="M173" s="50"/>
      <c r="N173" s="3"/>
    </row>
    <row r="174" spans="1:15">
      <c r="A174" s="75" t="s">
        <v>134</v>
      </c>
      <c r="B174" s="75"/>
      <c r="C174" s="75"/>
      <c r="D174" s="75"/>
      <c r="E174" s="24">
        <v>58335400167</v>
      </c>
      <c r="F174" s="24" t="s">
        <v>133</v>
      </c>
      <c r="G174" s="25">
        <v>85.81</v>
      </c>
      <c r="H174" s="26">
        <v>323771</v>
      </c>
      <c r="I174" s="65" t="s">
        <v>29</v>
      </c>
      <c r="J174" s="65"/>
      <c r="K174" s="65"/>
      <c r="L174" s="65"/>
      <c r="M174" s="65"/>
    </row>
    <row r="175" spans="1:15">
      <c r="A175" s="75" t="s">
        <v>61</v>
      </c>
      <c r="B175" s="75"/>
      <c r="C175" s="75"/>
      <c r="D175" s="75"/>
      <c r="E175" s="24">
        <v>10831379912</v>
      </c>
      <c r="F175" s="24" t="s">
        <v>45</v>
      </c>
      <c r="G175" s="25">
        <v>1809.17</v>
      </c>
      <c r="H175" s="26">
        <v>323771</v>
      </c>
      <c r="I175" s="65" t="s">
        <v>29</v>
      </c>
      <c r="J175" s="65"/>
      <c r="K175" s="65"/>
      <c r="L175" s="65"/>
      <c r="M175" s="65"/>
    </row>
    <row r="176" spans="1:15">
      <c r="A176" s="75" t="s">
        <v>30</v>
      </c>
      <c r="B176" s="75"/>
      <c r="C176" s="75"/>
      <c r="D176" s="75"/>
      <c r="E176" s="24">
        <v>10831379912</v>
      </c>
      <c r="F176" s="24" t="s">
        <v>52</v>
      </c>
      <c r="G176" s="25">
        <v>2302.5700000000002</v>
      </c>
      <c r="H176" s="26">
        <v>323771</v>
      </c>
      <c r="I176" s="65" t="s">
        <v>29</v>
      </c>
      <c r="J176" s="65"/>
      <c r="K176" s="65"/>
      <c r="L176" s="65"/>
      <c r="M176" s="65"/>
    </row>
    <row r="177" spans="1:15">
      <c r="A177" s="75" t="s">
        <v>31</v>
      </c>
      <c r="B177" s="75"/>
      <c r="C177" s="75"/>
      <c r="D177" s="75"/>
      <c r="E177" s="24">
        <v>22597784145</v>
      </c>
      <c r="F177" s="24" t="s">
        <v>43</v>
      </c>
      <c r="G177" s="25">
        <v>5539.74</v>
      </c>
      <c r="H177" s="26">
        <v>323771</v>
      </c>
      <c r="I177" s="75" t="s">
        <v>29</v>
      </c>
      <c r="J177" s="75"/>
      <c r="K177" s="75"/>
      <c r="L177" s="75"/>
      <c r="M177" s="75"/>
    </row>
    <row r="178" spans="1:15">
      <c r="A178" s="45" t="s">
        <v>7</v>
      </c>
      <c r="B178" s="46"/>
      <c r="C178" s="46"/>
      <c r="D178" s="47"/>
      <c r="E178" s="27"/>
      <c r="F178" s="27"/>
      <c r="G178" s="28">
        <f>SUM(G174:G177)</f>
        <v>9737.2900000000009</v>
      </c>
      <c r="H178" s="29"/>
      <c r="I178" s="48"/>
      <c r="J178" s="49"/>
      <c r="K178" s="49"/>
      <c r="L178" s="49"/>
      <c r="M178" s="50"/>
    </row>
    <row r="179" spans="1:15" ht="15" customHeight="1">
      <c r="A179" s="65" t="s">
        <v>238</v>
      </c>
      <c r="B179" s="65"/>
      <c r="C179" s="65"/>
      <c r="D179" s="65"/>
      <c r="E179" s="36">
        <v>95875559947</v>
      </c>
      <c r="F179" s="24" t="s">
        <v>179</v>
      </c>
      <c r="G179" s="25">
        <v>132.72</v>
      </c>
      <c r="H179" s="26">
        <v>323790</v>
      </c>
      <c r="I179" s="79" t="s">
        <v>237</v>
      </c>
      <c r="J179" s="80"/>
      <c r="K179" s="80"/>
      <c r="L179" s="80"/>
      <c r="M179" s="81"/>
      <c r="N179" s="3"/>
      <c r="O179" s="8"/>
    </row>
    <row r="180" spans="1:15">
      <c r="A180" s="73" t="s">
        <v>7</v>
      </c>
      <c r="B180" s="73"/>
      <c r="C180" s="73"/>
      <c r="D180" s="73"/>
      <c r="E180" s="27"/>
      <c r="F180" s="27"/>
      <c r="G180" s="28">
        <f>SUM(G179:G179)</f>
        <v>132.72</v>
      </c>
      <c r="H180" s="29"/>
      <c r="I180" s="48"/>
      <c r="J180" s="49"/>
      <c r="K180" s="49"/>
      <c r="L180" s="49"/>
      <c r="M180" s="50"/>
      <c r="N180" s="3"/>
    </row>
    <row r="181" spans="1:15" ht="15" customHeight="1">
      <c r="A181" s="74" t="s">
        <v>240</v>
      </c>
      <c r="B181" s="74"/>
      <c r="C181" s="74"/>
      <c r="D181" s="74"/>
      <c r="E181" s="24">
        <v>47921292656</v>
      </c>
      <c r="F181" s="24" t="s">
        <v>42</v>
      </c>
      <c r="G181" s="25">
        <v>3250</v>
      </c>
      <c r="H181" s="26">
        <v>323793</v>
      </c>
      <c r="I181" s="62" t="s">
        <v>239</v>
      </c>
      <c r="J181" s="63"/>
      <c r="K181" s="63"/>
      <c r="L181" s="63"/>
      <c r="M181" s="64"/>
      <c r="N181" s="3"/>
    </row>
    <row r="182" spans="1:15">
      <c r="A182" s="45" t="s">
        <v>7</v>
      </c>
      <c r="B182" s="46"/>
      <c r="C182" s="46"/>
      <c r="D182" s="47"/>
      <c r="E182" s="27"/>
      <c r="F182" s="27"/>
      <c r="G182" s="28">
        <f>SUM(G181:G181)</f>
        <v>3250</v>
      </c>
      <c r="H182" s="29"/>
      <c r="I182" s="48"/>
      <c r="J182" s="49"/>
      <c r="K182" s="49"/>
      <c r="L182" s="49"/>
      <c r="M182" s="50"/>
      <c r="N182" s="3"/>
    </row>
    <row r="183" spans="1:15" ht="15" customHeight="1">
      <c r="A183" s="79" t="s">
        <v>241</v>
      </c>
      <c r="B183" s="80"/>
      <c r="C183" s="80"/>
      <c r="D183" s="81"/>
      <c r="E183" s="24">
        <v>50268123308</v>
      </c>
      <c r="F183" s="24" t="s">
        <v>43</v>
      </c>
      <c r="G183" s="25">
        <v>94.02</v>
      </c>
      <c r="H183" s="26">
        <v>323796</v>
      </c>
      <c r="I183" s="79" t="s">
        <v>73</v>
      </c>
      <c r="J183" s="80"/>
      <c r="K183" s="80"/>
      <c r="L183" s="80"/>
      <c r="M183" s="81"/>
      <c r="N183" s="3"/>
      <c r="O183" s="2"/>
    </row>
    <row r="184" spans="1:15">
      <c r="A184" s="73" t="s">
        <v>7</v>
      </c>
      <c r="B184" s="73"/>
      <c r="C184" s="73"/>
      <c r="D184" s="73"/>
      <c r="E184" s="27"/>
      <c r="F184" s="27"/>
      <c r="G184" s="28">
        <f>SUM(G183:G183)</f>
        <v>94.02</v>
      </c>
      <c r="H184" s="29"/>
      <c r="I184" s="48"/>
      <c r="J184" s="49"/>
      <c r="K184" s="49"/>
      <c r="L184" s="49"/>
      <c r="M184" s="50"/>
      <c r="N184" s="3"/>
    </row>
    <row r="185" spans="1:15">
      <c r="A185" s="66" t="s">
        <v>242</v>
      </c>
      <c r="B185" s="67"/>
      <c r="C185" s="67"/>
      <c r="D185" s="68"/>
      <c r="E185" s="24" t="s">
        <v>243</v>
      </c>
      <c r="F185" s="24" t="s">
        <v>136</v>
      </c>
      <c r="G185" s="25">
        <v>1600</v>
      </c>
      <c r="H185" s="26">
        <v>323799</v>
      </c>
      <c r="I185" s="62" t="s">
        <v>97</v>
      </c>
      <c r="J185" s="63"/>
      <c r="K185" s="63"/>
      <c r="L185" s="63"/>
      <c r="M185" s="64"/>
      <c r="N185" s="3"/>
      <c r="O185" s="5"/>
    </row>
    <row r="186" spans="1:15" ht="15" customHeight="1">
      <c r="A186" s="76" t="s">
        <v>245</v>
      </c>
      <c r="B186" s="77"/>
      <c r="C186" s="77"/>
      <c r="D186" s="78"/>
      <c r="E186" s="36">
        <v>48877616491</v>
      </c>
      <c r="F186" s="24" t="s">
        <v>244</v>
      </c>
      <c r="G186" s="25">
        <v>634.94000000000005</v>
      </c>
      <c r="H186" s="26">
        <v>323799</v>
      </c>
      <c r="I186" s="62" t="s">
        <v>97</v>
      </c>
      <c r="J186" s="63"/>
      <c r="K186" s="63"/>
      <c r="L186" s="63"/>
      <c r="M186" s="64"/>
      <c r="N186" s="3"/>
      <c r="O186" s="5"/>
    </row>
    <row r="187" spans="1:15" ht="15" customHeight="1">
      <c r="A187" s="76" t="s">
        <v>246</v>
      </c>
      <c r="B187" s="77"/>
      <c r="C187" s="77"/>
      <c r="D187" s="78"/>
      <c r="E187" s="36" t="s">
        <v>247</v>
      </c>
      <c r="F187" s="24" t="s">
        <v>43</v>
      </c>
      <c r="G187" s="25">
        <v>300</v>
      </c>
      <c r="H187" s="26">
        <v>323799</v>
      </c>
      <c r="I187" s="62" t="s">
        <v>97</v>
      </c>
      <c r="J187" s="63"/>
      <c r="K187" s="63"/>
      <c r="L187" s="63"/>
      <c r="M187" s="64"/>
      <c r="N187" s="3"/>
      <c r="O187" s="5"/>
    </row>
    <row r="188" spans="1:15" ht="15" customHeight="1">
      <c r="A188" s="76" t="s">
        <v>248</v>
      </c>
      <c r="B188" s="77"/>
      <c r="C188" s="77"/>
      <c r="D188" s="78"/>
      <c r="E188" s="24">
        <v>78352024822</v>
      </c>
      <c r="F188" s="24" t="s">
        <v>43</v>
      </c>
      <c r="G188" s="25">
        <v>30</v>
      </c>
      <c r="H188" s="26">
        <v>323799</v>
      </c>
      <c r="I188" s="62" t="s">
        <v>97</v>
      </c>
      <c r="J188" s="63"/>
      <c r="K188" s="63"/>
      <c r="L188" s="63"/>
      <c r="M188" s="64"/>
      <c r="N188" s="3"/>
      <c r="O188" s="5"/>
    </row>
    <row r="189" spans="1:15">
      <c r="A189" s="45" t="s">
        <v>7</v>
      </c>
      <c r="B189" s="46"/>
      <c r="C189" s="46"/>
      <c r="D189" s="47"/>
      <c r="E189" s="27"/>
      <c r="F189" s="27"/>
      <c r="G189" s="28">
        <f>SUM(G185:G188)</f>
        <v>2564.94</v>
      </c>
      <c r="H189" s="29"/>
      <c r="I189" s="48"/>
      <c r="J189" s="49"/>
      <c r="K189" s="49"/>
      <c r="L189" s="49"/>
      <c r="M189" s="50"/>
      <c r="N189" s="3"/>
    </row>
    <row r="190" spans="1:15">
      <c r="A190" s="65" t="s">
        <v>57</v>
      </c>
      <c r="B190" s="65"/>
      <c r="C190" s="65"/>
      <c r="D190" s="65"/>
      <c r="E190" s="24">
        <v>85821130368</v>
      </c>
      <c r="F190" s="24" t="s">
        <v>43</v>
      </c>
      <c r="G190" s="25">
        <v>81.89</v>
      </c>
      <c r="H190" s="26">
        <v>32381</v>
      </c>
      <c r="I190" s="62" t="s">
        <v>32</v>
      </c>
      <c r="J190" s="63"/>
      <c r="K190" s="63"/>
      <c r="L190" s="63"/>
      <c r="M190" s="64"/>
    </row>
    <row r="191" spans="1:15">
      <c r="A191" s="65" t="s">
        <v>56</v>
      </c>
      <c r="B191" s="65"/>
      <c r="C191" s="65"/>
      <c r="D191" s="65"/>
      <c r="E191" s="24">
        <v>93224926556</v>
      </c>
      <c r="F191" s="24" t="s">
        <v>43</v>
      </c>
      <c r="G191" s="25">
        <v>282.02999999999997</v>
      </c>
      <c r="H191" s="26">
        <v>32381</v>
      </c>
      <c r="I191" s="62" t="s">
        <v>32</v>
      </c>
      <c r="J191" s="63"/>
      <c r="K191" s="63"/>
      <c r="L191" s="63"/>
      <c r="M191" s="64"/>
    </row>
    <row r="192" spans="1:15">
      <c r="A192" s="65" t="s">
        <v>33</v>
      </c>
      <c r="B192" s="65"/>
      <c r="C192" s="65"/>
      <c r="D192" s="65"/>
      <c r="E192" s="24">
        <v>37439642333</v>
      </c>
      <c r="F192" s="24" t="s">
        <v>43</v>
      </c>
      <c r="G192" s="25">
        <v>557.5</v>
      </c>
      <c r="H192" s="26">
        <v>32381</v>
      </c>
      <c r="I192" s="62" t="s">
        <v>32</v>
      </c>
      <c r="J192" s="63"/>
      <c r="K192" s="63"/>
      <c r="L192" s="63"/>
      <c r="M192" s="64"/>
    </row>
    <row r="193" spans="1:15">
      <c r="A193" s="65" t="s">
        <v>53</v>
      </c>
      <c r="B193" s="65"/>
      <c r="C193" s="65"/>
      <c r="D193" s="65"/>
      <c r="E193" s="24">
        <v>14506572540</v>
      </c>
      <c r="F193" s="24" t="s">
        <v>43</v>
      </c>
      <c r="G193" s="25">
        <v>1945.05</v>
      </c>
      <c r="H193" s="26">
        <v>32381</v>
      </c>
      <c r="I193" s="62" t="s">
        <v>32</v>
      </c>
      <c r="J193" s="63"/>
      <c r="K193" s="63"/>
      <c r="L193" s="63"/>
      <c r="M193" s="64"/>
    </row>
    <row r="194" spans="1:15">
      <c r="A194" s="65" t="s">
        <v>135</v>
      </c>
      <c r="B194" s="65"/>
      <c r="C194" s="65"/>
      <c r="D194" s="65"/>
      <c r="E194" s="24">
        <v>69149293370</v>
      </c>
      <c r="F194" s="24" t="s">
        <v>43</v>
      </c>
      <c r="G194" s="25">
        <v>887.5</v>
      </c>
      <c r="H194" s="26">
        <v>32381</v>
      </c>
      <c r="I194" s="62" t="s">
        <v>32</v>
      </c>
      <c r="J194" s="63"/>
      <c r="K194" s="63"/>
      <c r="L194" s="63"/>
      <c r="M194" s="64"/>
    </row>
    <row r="195" spans="1:15">
      <c r="A195" s="45" t="s">
        <v>7</v>
      </c>
      <c r="B195" s="46"/>
      <c r="C195" s="46"/>
      <c r="D195" s="47"/>
      <c r="E195" s="27"/>
      <c r="F195" s="27"/>
      <c r="G195" s="28">
        <f>SUM(G190:G194)</f>
        <v>3753.97</v>
      </c>
      <c r="H195" s="29"/>
      <c r="I195" s="48"/>
      <c r="J195" s="49"/>
      <c r="K195" s="49"/>
      <c r="L195" s="49"/>
      <c r="M195" s="50"/>
    </row>
    <row r="196" spans="1:15">
      <c r="A196" s="65" t="s">
        <v>249</v>
      </c>
      <c r="B196" s="65"/>
      <c r="C196" s="65"/>
      <c r="D196" s="65"/>
      <c r="E196" s="24" t="s">
        <v>250</v>
      </c>
      <c r="F196" s="24" t="s">
        <v>102</v>
      </c>
      <c r="G196" s="25">
        <v>1201</v>
      </c>
      <c r="H196" s="26">
        <v>32389</v>
      </c>
      <c r="I196" s="62" t="s">
        <v>34</v>
      </c>
      <c r="J196" s="63"/>
      <c r="K196" s="63"/>
      <c r="L196" s="63"/>
      <c r="M196" s="64"/>
    </row>
    <row r="197" spans="1:15">
      <c r="A197" s="65" t="s">
        <v>252</v>
      </c>
      <c r="B197" s="65"/>
      <c r="C197" s="65"/>
      <c r="D197" s="65"/>
      <c r="E197" s="24" t="s">
        <v>251</v>
      </c>
      <c r="F197" s="24" t="s">
        <v>136</v>
      </c>
      <c r="G197" s="25">
        <v>925</v>
      </c>
      <c r="H197" s="26">
        <v>32389</v>
      </c>
      <c r="I197" s="62" t="s">
        <v>34</v>
      </c>
      <c r="J197" s="63"/>
      <c r="K197" s="63"/>
      <c r="L197" s="63"/>
      <c r="M197" s="64"/>
    </row>
    <row r="198" spans="1:15">
      <c r="A198" s="45" t="s">
        <v>7</v>
      </c>
      <c r="B198" s="46"/>
      <c r="C198" s="46"/>
      <c r="D198" s="47"/>
      <c r="E198" s="27"/>
      <c r="F198" s="27"/>
      <c r="G198" s="28">
        <f>SUM(G196:G197)</f>
        <v>2126</v>
      </c>
      <c r="H198" s="29"/>
      <c r="I198" s="48"/>
      <c r="J198" s="49"/>
      <c r="K198" s="49"/>
      <c r="L198" s="49"/>
      <c r="M198" s="50"/>
    </row>
    <row r="199" spans="1:15">
      <c r="A199" s="65" t="s">
        <v>123</v>
      </c>
      <c r="B199" s="65"/>
      <c r="C199" s="65"/>
      <c r="D199" s="65"/>
      <c r="E199" s="24">
        <v>58843087891</v>
      </c>
      <c r="F199" s="24" t="s">
        <v>43</v>
      </c>
      <c r="G199" s="25">
        <v>180.5</v>
      </c>
      <c r="H199" s="26">
        <v>3239121</v>
      </c>
      <c r="I199" s="62" t="s">
        <v>253</v>
      </c>
      <c r="J199" s="63"/>
      <c r="K199" s="63"/>
      <c r="L199" s="63"/>
      <c r="M199" s="64"/>
      <c r="N199" s="3"/>
    </row>
    <row r="200" spans="1:15">
      <c r="A200" s="73" t="s">
        <v>7</v>
      </c>
      <c r="B200" s="73"/>
      <c r="C200" s="73"/>
      <c r="D200" s="73"/>
      <c r="E200" s="27"/>
      <c r="F200" s="27"/>
      <c r="G200" s="28">
        <f>SUM(G199)</f>
        <v>180.5</v>
      </c>
      <c r="H200" s="29"/>
      <c r="I200" s="48"/>
      <c r="J200" s="49"/>
      <c r="K200" s="49"/>
      <c r="L200" s="49"/>
      <c r="M200" s="50"/>
      <c r="N200" s="3"/>
    </row>
    <row r="201" spans="1:15" ht="15" customHeight="1">
      <c r="A201" s="74" t="s">
        <v>255</v>
      </c>
      <c r="B201" s="74"/>
      <c r="C201" s="74"/>
      <c r="D201" s="74"/>
      <c r="E201" s="24">
        <v>85292748398</v>
      </c>
      <c r="F201" s="24" t="s">
        <v>43</v>
      </c>
      <c r="G201" s="25">
        <v>281.25</v>
      </c>
      <c r="H201" s="26">
        <v>3239123</v>
      </c>
      <c r="I201" s="62" t="s">
        <v>254</v>
      </c>
      <c r="J201" s="63"/>
      <c r="K201" s="63"/>
      <c r="L201" s="63"/>
      <c r="M201" s="64"/>
      <c r="N201" s="3"/>
    </row>
    <row r="202" spans="1:15">
      <c r="A202" s="45" t="s">
        <v>7</v>
      </c>
      <c r="B202" s="46"/>
      <c r="C202" s="46"/>
      <c r="D202" s="47"/>
      <c r="E202" s="27"/>
      <c r="F202" s="27"/>
      <c r="G202" s="28">
        <f>SUM(G201:G201)</f>
        <v>281.25</v>
      </c>
      <c r="H202" s="29"/>
      <c r="I202" s="48"/>
      <c r="J202" s="49"/>
      <c r="K202" s="49"/>
      <c r="L202" s="49"/>
      <c r="M202" s="50"/>
      <c r="N202" s="3"/>
    </row>
    <row r="203" spans="1:15" ht="15" customHeight="1">
      <c r="A203" s="74" t="s">
        <v>257</v>
      </c>
      <c r="B203" s="74"/>
      <c r="C203" s="74"/>
      <c r="D203" s="74"/>
      <c r="E203" s="24">
        <v>37637019438</v>
      </c>
      <c r="F203" s="24" t="s">
        <v>43</v>
      </c>
      <c r="G203" s="25">
        <v>35</v>
      </c>
      <c r="H203" s="26">
        <v>3239124</v>
      </c>
      <c r="I203" s="62" t="s">
        <v>256</v>
      </c>
      <c r="J203" s="63"/>
      <c r="K203" s="63"/>
      <c r="L203" s="63"/>
      <c r="M203" s="64"/>
      <c r="N203" s="3"/>
    </row>
    <row r="204" spans="1:15">
      <c r="A204" s="45" t="s">
        <v>7</v>
      </c>
      <c r="B204" s="46"/>
      <c r="C204" s="46"/>
      <c r="D204" s="47"/>
      <c r="E204" s="27"/>
      <c r="F204" s="27"/>
      <c r="G204" s="28">
        <f>SUM(G203:G203)</f>
        <v>35</v>
      </c>
      <c r="H204" s="29"/>
      <c r="I204" s="48"/>
      <c r="J204" s="49"/>
      <c r="K204" s="49"/>
      <c r="L204" s="49"/>
      <c r="M204" s="50"/>
      <c r="N204" s="3"/>
    </row>
    <row r="205" spans="1:15">
      <c r="A205" s="65" t="s">
        <v>59</v>
      </c>
      <c r="B205" s="65"/>
      <c r="C205" s="65"/>
      <c r="D205" s="65"/>
      <c r="E205" s="11">
        <v>77713888106</v>
      </c>
      <c r="F205" s="24" t="s">
        <v>43</v>
      </c>
      <c r="G205" s="25">
        <v>106.7</v>
      </c>
      <c r="H205" s="26">
        <v>3239129</v>
      </c>
      <c r="I205" s="62" t="s">
        <v>137</v>
      </c>
      <c r="J205" s="63"/>
      <c r="K205" s="63"/>
      <c r="L205" s="63"/>
      <c r="M205" s="64"/>
      <c r="N205" s="3"/>
    </row>
    <row r="206" spans="1:15">
      <c r="A206" s="65" t="s">
        <v>123</v>
      </c>
      <c r="B206" s="65"/>
      <c r="C206" s="65"/>
      <c r="D206" s="65"/>
      <c r="E206" s="24">
        <v>58843087891</v>
      </c>
      <c r="F206" s="24" t="s">
        <v>43</v>
      </c>
      <c r="G206" s="25">
        <v>23.4</v>
      </c>
      <c r="H206" s="26">
        <v>3239129</v>
      </c>
      <c r="I206" s="62" t="s">
        <v>137</v>
      </c>
      <c r="J206" s="63"/>
      <c r="K206" s="63"/>
      <c r="L206" s="63"/>
      <c r="M206" s="64"/>
      <c r="N206" s="3"/>
    </row>
    <row r="207" spans="1:15">
      <c r="A207" s="45" t="s">
        <v>7</v>
      </c>
      <c r="B207" s="46"/>
      <c r="C207" s="46"/>
      <c r="D207" s="47"/>
      <c r="E207" s="27"/>
      <c r="F207" s="27"/>
      <c r="G207" s="28">
        <f>SUM(G205:G206)</f>
        <v>130.1</v>
      </c>
      <c r="H207" s="29"/>
      <c r="I207" s="48"/>
      <c r="J207" s="49"/>
      <c r="K207" s="49"/>
      <c r="L207" s="49"/>
      <c r="M207" s="50"/>
      <c r="N207" s="3"/>
    </row>
    <row r="208" spans="1:15" ht="15" customHeight="1">
      <c r="A208" s="65" t="s">
        <v>259</v>
      </c>
      <c r="B208" s="65"/>
      <c r="C208" s="65"/>
      <c r="D208" s="65"/>
      <c r="E208" s="36">
        <v>83038608025</v>
      </c>
      <c r="F208" s="24" t="s">
        <v>44</v>
      </c>
      <c r="G208" s="25">
        <v>114.54</v>
      </c>
      <c r="H208" s="26">
        <v>32393</v>
      </c>
      <c r="I208" s="79" t="s">
        <v>64</v>
      </c>
      <c r="J208" s="80"/>
      <c r="K208" s="80"/>
      <c r="L208" s="80"/>
      <c r="M208" s="81"/>
      <c r="N208" s="3"/>
      <c r="O208" s="2"/>
    </row>
    <row r="209" spans="1:15" ht="15" customHeight="1">
      <c r="A209" s="74" t="s">
        <v>174</v>
      </c>
      <c r="B209" s="74"/>
      <c r="C209" s="74"/>
      <c r="D209" s="74"/>
      <c r="E209" s="36">
        <v>43416900320</v>
      </c>
      <c r="F209" s="24" t="s">
        <v>43</v>
      </c>
      <c r="G209" s="25">
        <v>66.900000000000006</v>
      </c>
      <c r="H209" s="26">
        <v>32393</v>
      </c>
      <c r="I209" s="79" t="s">
        <v>64</v>
      </c>
      <c r="J209" s="80"/>
      <c r="K209" s="80"/>
      <c r="L209" s="80"/>
      <c r="M209" s="81"/>
      <c r="N209" s="3"/>
      <c r="O209" s="2"/>
    </row>
    <row r="210" spans="1:15" ht="15" customHeight="1">
      <c r="A210" s="65" t="s">
        <v>139</v>
      </c>
      <c r="B210" s="65"/>
      <c r="C210" s="65"/>
      <c r="D210" s="65"/>
      <c r="E210" s="36">
        <v>46108893754</v>
      </c>
      <c r="F210" s="24" t="s">
        <v>43</v>
      </c>
      <c r="G210" s="25">
        <v>72.81</v>
      </c>
      <c r="H210" s="26">
        <v>32393</v>
      </c>
      <c r="I210" s="79" t="s">
        <v>64</v>
      </c>
      <c r="J210" s="80"/>
      <c r="K210" s="80"/>
      <c r="L210" s="80"/>
      <c r="M210" s="81"/>
      <c r="N210" s="3"/>
      <c r="O210" s="2"/>
    </row>
    <row r="211" spans="1:15" ht="15" customHeight="1">
      <c r="A211" s="65" t="s">
        <v>66</v>
      </c>
      <c r="B211" s="65"/>
      <c r="C211" s="65"/>
      <c r="D211" s="65"/>
      <c r="E211" s="36">
        <v>73660371074</v>
      </c>
      <c r="F211" s="24" t="s">
        <v>43</v>
      </c>
      <c r="G211" s="25">
        <v>50.58</v>
      </c>
      <c r="H211" s="26">
        <v>32393</v>
      </c>
      <c r="I211" s="79" t="s">
        <v>64</v>
      </c>
      <c r="J211" s="80"/>
      <c r="K211" s="80"/>
      <c r="L211" s="80"/>
      <c r="M211" s="81"/>
      <c r="N211" s="3"/>
      <c r="O211" s="2"/>
    </row>
    <row r="212" spans="1:15" ht="15" customHeight="1">
      <c r="A212" s="74" t="s">
        <v>260</v>
      </c>
      <c r="B212" s="74"/>
      <c r="C212" s="74"/>
      <c r="D212" s="74"/>
      <c r="E212" s="36" t="s">
        <v>261</v>
      </c>
      <c r="F212" s="24" t="s">
        <v>43</v>
      </c>
      <c r="G212" s="25">
        <v>36.4</v>
      </c>
      <c r="H212" s="26">
        <v>32393</v>
      </c>
      <c r="I212" s="79" t="s">
        <v>64</v>
      </c>
      <c r="J212" s="80"/>
      <c r="K212" s="80"/>
      <c r="L212" s="80"/>
      <c r="M212" s="81"/>
      <c r="N212" s="3"/>
      <c r="O212" s="2"/>
    </row>
    <row r="213" spans="1:15" ht="15" customHeight="1">
      <c r="A213" s="65" t="s">
        <v>208</v>
      </c>
      <c r="B213" s="65"/>
      <c r="C213" s="65"/>
      <c r="D213" s="65"/>
      <c r="E213" s="24">
        <v>65278787645</v>
      </c>
      <c r="F213" s="24" t="s">
        <v>43</v>
      </c>
      <c r="G213" s="25">
        <v>353.7</v>
      </c>
      <c r="H213" s="26">
        <v>32393</v>
      </c>
      <c r="I213" s="79" t="s">
        <v>64</v>
      </c>
      <c r="J213" s="80"/>
      <c r="K213" s="80"/>
      <c r="L213" s="80"/>
      <c r="M213" s="81"/>
      <c r="N213" s="3"/>
      <c r="O213" s="2"/>
    </row>
    <row r="214" spans="1:15" ht="15" customHeight="1">
      <c r="A214" s="65" t="s">
        <v>258</v>
      </c>
      <c r="B214" s="65"/>
      <c r="C214" s="65"/>
      <c r="D214" s="65"/>
      <c r="E214" s="24">
        <v>64729046835</v>
      </c>
      <c r="F214" s="24" t="s">
        <v>43</v>
      </c>
      <c r="G214" s="25">
        <v>19.5</v>
      </c>
      <c r="H214" s="26">
        <v>32393</v>
      </c>
      <c r="I214" s="79" t="s">
        <v>64</v>
      </c>
      <c r="J214" s="80"/>
      <c r="K214" s="80"/>
      <c r="L214" s="80"/>
      <c r="M214" s="81"/>
      <c r="N214" s="3"/>
      <c r="O214" s="2"/>
    </row>
    <row r="215" spans="1:15">
      <c r="A215" s="73" t="s">
        <v>7</v>
      </c>
      <c r="B215" s="73"/>
      <c r="C215" s="73"/>
      <c r="D215" s="73"/>
      <c r="E215" s="27"/>
      <c r="F215" s="27"/>
      <c r="G215" s="28">
        <f>SUM(G208:G214)</f>
        <v>714.43</v>
      </c>
      <c r="H215" s="29"/>
      <c r="I215" s="48"/>
      <c r="J215" s="49"/>
      <c r="K215" s="49"/>
      <c r="L215" s="49"/>
      <c r="M215" s="50"/>
      <c r="N215" s="3"/>
    </row>
    <row r="216" spans="1:15" ht="15" customHeight="1">
      <c r="A216" s="65" t="s">
        <v>262</v>
      </c>
      <c r="B216" s="65"/>
      <c r="C216" s="65"/>
      <c r="D216" s="65"/>
      <c r="E216" s="24">
        <v>86807475866</v>
      </c>
      <c r="F216" s="24" t="s">
        <v>43</v>
      </c>
      <c r="G216" s="25">
        <v>117.49</v>
      </c>
      <c r="H216" s="26">
        <v>32396</v>
      </c>
      <c r="I216" s="79" t="s">
        <v>35</v>
      </c>
      <c r="J216" s="80"/>
      <c r="K216" s="80"/>
      <c r="L216" s="80"/>
      <c r="M216" s="81"/>
      <c r="N216" s="3"/>
      <c r="O216" s="8"/>
    </row>
    <row r="217" spans="1:15">
      <c r="A217" s="73" t="s">
        <v>7</v>
      </c>
      <c r="B217" s="73"/>
      <c r="C217" s="73"/>
      <c r="D217" s="73"/>
      <c r="E217" s="27"/>
      <c r="F217" s="27"/>
      <c r="G217" s="28">
        <f>SUM(G216:G216)</f>
        <v>117.49</v>
      </c>
      <c r="H217" s="29"/>
      <c r="I217" s="48"/>
      <c r="J217" s="49"/>
      <c r="K217" s="49"/>
      <c r="L217" s="49"/>
      <c r="M217" s="50"/>
      <c r="N217" s="3"/>
    </row>
    <row r="218" spans="1:15" ht="15" customHeight="1">
      <c r="A218" s="65" t="s">
        <v>78</v>
      </c>
      <c r="B218" s="65"/>
      <c r="C218" s="65"/>
      <c r="D218" s="65"/>
      <c r="E218" s="24">
        <v>69887535922</v>
      </c>
      <c r="F218" s="24" t="s">
        <v>43</v>
      </c>
      <c r="G218" s="25">
        <v>529.42999999999995</v>
      </c>
      <c r="H218" s="26">
        <v>32396</v>
      </c>
      <c r="I218" s="79" t="s">
        <v>35</v>
      </c>
      <c r="J218" s="80"/>
      <c r="K218" s="80"/>
      <c r="L218" s="80"/>
      <c r="M218" s="81"/>
      <c r="N218" s="3"/>
      <c r="O218" s="8"/>
    </row>
    <row r="219" spans="1:15">
      <c r="A219" s="73" t="s">
        <v>7</v>
      </c>
      <c r="B219" s="73"/>
      <c r="C219" s="73"/>
      <c r="D219" s="73"/>
      <c r="E219" s="27"/>
      <c r="F219" s="27"/>
      <c r="G219" s="28">
        <f>SUM(G218:G218)</f>
        <v>529.42999999999995</v>
      </c>
      <c r="H219" s="29"/>
      <c r="I219" s="48"/>
      <c r="J219" s="49"/>
      <c r="K219" s="49"/>
      <c r="L219" s="49"/>
      <c r="M219" s="50"/>
      <c r="N219" s="3"/>
    </row>
    <row r="220" spans="1:15">
      <c r="A220" s="65" t="s">
        <v>123</v>
      </c>
      <c r="B220" s="65"/>
      <c r="C220" s="65"/>
      <c r="D220" s="65"/>
      <c r="E220" s="24">
        <v>58843087891</v>
      </c>
      <c r="F220" s="24" t="s">
        <v>43</v>
      </c>
      <c r="G220" s="25">
        <v>11.7</v>
      </c>
      <c r="H220" s="26">
        <v>32399</v>
      </c>
      <c r="I220" s="62" t="s">
        <v>83</v>
      </c>
      <c r="J220" s="63"/>
      <c r="K220" s="63"/>
      <c r="L220" s="63"/>
      <c r="M220" s="64"/>
      <c r="N220" s="3"/>
    </row>
    <row r="221" spans="1:15">
      <c r="A221" s="65" t="s">
        <v>263</v>
      </c>
      <c r="B221" s="65"/>
      <c r="C221" s="65"/>
      <c r="D221" s="65"/>
      <c r="E221" s="24">
        <v>29355825482</v>
      </c>
      <c r="F221" s="24" t="s">
        <v>43</v>
      </c>
      <c r="G221" s="25">
        <v>17.5</v>
      </c>
      <c r="H221" s="26">
        <v>32399</v>
      </c>
      <c r="I221" s="62" t="s">
        <v>83</v>
      </c>
      <c r="J221" s="63"/>
      <c r="K221" s="63"/>
      <c r="L221" s="63"/>
      <c r="M221" s="64"/>
      <c r="N221" s="3"/>
    </row>
    <row r="222" spans="1:15">
      <c r="A222" s="45" t="s">
        <v>7</v>
      </c>
      <c r="B222" s="46"/>
      <c r="C222" s="46"/>
      <c r="D222" s="47"/>
      <c r="E222" s="27"/>
      <c r="F222" s="27"/>
      <c r="G222" s="28">
        <f>SUM(G220:G221)</f>
        <v>29.2</v>
      </c>
      <c r="H222" s="29"/>
      <c r="I222" s="48"/>
      <c r="J222" s="49"/>
      <c r="K222" s="49"/>
      <c r="L222" s="49"/>
      <c r="M222" s="50"/>
      <c r="N222" s="3"/>
    </row>
    <row r="223" spans="1:15">
      <c r="A223" s="69" t="s">
        <v>265</v>
      </c>
      <c r="B223" s="69"/>
      <c r="C223" s="69"/>
      <c r="D223" s="69"/>
      <c r="E223" s="24">
        <v>26187994862</v>
      </c>
      <c r="F223" s="24" t="s">
        <v>43</v>
      </c>
      <c r="G223" s="25">
        <v>911.21</v>
      </c>
      <c r="H223" s="26">
        <v>32921</v>
      </c>
      <c r="I223" s="62" t="s">
        <v>264</v>
      </c>
      <c r="J223" s="63"/>
      <c r="K223" s="63"/>
      <c r="L223" s="63"/>
      <c r="M223" s="64"/>
      <c r="N223" s="3"/>
    </row>
    <row r="224" spans="1:15">
      <c r="A224" s="45" t="s">
        <v>7</v>
      </c>
      <c r="B224" s="46"/>
      <c r="C224" s="46"/>
      <c r="D224" s="47"/>
      <c r="E224" s="27"/>
      <c r="F224" s="27"/>
      <c r="G224" s="28">
        <f>SUM(G223:G223)</f>
        <v>911.21</v>
      </c>
      <c r="H224" s="29"/>
      <c r="I224" s="48"/>
      <c r="J224" s="49"/>
      <c r="K224" s="49"/>
      <c r="L224" s="49"/>
      <c r="M224" s="50"/>
      <c r="N224" s="3"/>
    </row>
    <row r="225" spans="1:15">
      <c r="A225" s="65" t="s">
        <v>188</v>
      </c>
      <c r="B225" s="65"/>
      <c r="C225" s="65"/>
      <c r="D225" s="65"/>
      <c r="E225" s="24">
        <v>95092888930</v>
      </c>
      <c r="F225" s="24" t="s">
        <v>43</v>
      </c>
      <c r="G225" s="25">
        <v>1098</v>
      </c>
      <c r="H225" s="10">
        <v>32930</v>
      </c>
      <c r="I225" s="66" t="s">
        <v>36</v>
      </c>
      <c r="J225" s="67"/>
      <c r="K225" s="67"/>
      <c r="L225" s="67"/>
      <c r="M225" s="68"/>
      <c r="N225" s="3"/>
      <c r="O225" s="5"/>
    </row>
    <row r="226" spans="1:15">
      <c r="A226" s="65" t="s">
        <v>26</v>
      </c>
      <c r="B226" s="65"/>
      <c r="C226" s="65"/>
      <c r="D226" s="65"/>
      <c r="E226" s="24">
        <v>86255713939</v>
      </c>
      <c r="F226" s="24" t="s">
        <v>43</v>
      </c>
      <c r="G226" s="25">
        <v>216.56</v>
      </c>
      <c r="H226" s="10">
        <v>32930</v>
      </c>
      <c r="I226" s="66" t="s">
        <v>36</v>
      </c>
      <c r="J226" s="67"/>
      <c r="K226" s="67"/>
      <c r="L226" s="67"/>
      <c r="M226" s="68"/>
      <c r="N226" s="3"/>
      <c r="O226" s="5"/>
    </row>
    <row r="227" spans="1:15" ht="15" customHeight="1">
      <c r="A227" s="79" t="s">
        <v>138</v>
      </c>
      <c r="B227" s="80"/>
      <c r="C227" s="80"/>
      <c r="D227" s="81"/>
      <c r="E227" s="10">
        <v>84526969754</v>
      </c>
      <c r="F227" s="24" t="s">
        <v>43</v>
      </c>
      <c r="G227" s="25">
        <v>3794.5</v>
      </c>
      <c r="H227" s="10">
        <v>32930</v>
      </c>
      <c r="I227" s="66" t="s">
        <v>36</v>
      </c>
      <c r="J227" s="67"/>
      <c r="K227" s="67"/>
      <c r="L227" s="67"/>
      <c r="M227" s="68"/>
      <c r="N227" s="3"/>
      <c r="O227" s="5"/>
    </row>
    <row r="228" spans="1:15" ht="24.75" customHeight="1">
      <c r="A228" s="79" t="s">
        <v>191</v>
      </c>
      <c r="B228" s="80"/>
      <c r="C228" s="80"/>
      <c r="D228" s="81"/>
      <c r="E228" s="10">
        <v>64945507350</v>
      </c>
      <c r="F228" s="24" t="s">
        <v>52</v>
      </c>
      <c r="G228" s="25">
        <v>1468.6</v>
      </c>
      <c r="H228" s="10">
        <v>32930</v>
      </c>
      <c r="I228" s="66" t="s">
        <v>36</v>
      </c>
      <c r="J228" s="67"/>
      <c r="K228" s="67"/>
      <c r="L228" s="67"/>
      <c r="M228" s="68"/>
      <c r="N228" s="3"/>
      <c r="O228" s="5"/>
    </row>
    <row r="229" spans="1:15" ht="24.75" customHeight="1">
      <c r="A229" s="79" t="s">
        <v>190</v>
      </c>
      <c r="B229" s="80"/>
      <c r="C229" s="80"/>
      <c r="D229" s="81"/>
      <c r="E229" s="10">
        <v>10831379912</v>
      </c>
      <c r="F229" s="24" t="s">
        <v>45</v>
      </c>
      <c r="G229" s="25">
        <v>612.5</v>
      </c>
      <c r="H229" s="10">
        <v>32930</v>
      </c>
      <c r="I229" s="66" t="s">
        <v>36</v>
      </c>
      <c r="J229" s="67"/>
      <c r="K229" s="67"/>
      <c r="L229" s="67"/>
      <c r="M229" s="68"/>
      <c r="N229" s="3"/>
      <c r="O229" s="5"/>
    </row>
    <row r="230" spans="1:15">
      <c r="A230" s="62" t="s">
        <v>114</v>
      </c>
      <c r="B230" s="63"/>
      <c r="C230" s="63"/>
      <c r="D230" s="64"/>
      <c r="E230" s="10">
        <v>82171585405</v>
      </c>
      <c r="F230" s="24" t="s">
        <v>43</v>
      </c>
      <c r="G230" s="25">
        <v>59.51</v>
      </c>
      <c r="H230" s="10">
        <v>32930</v>
      </c>
      <c r="I230" s="66" t="s">
        <v>36</v>
      </c>
      <c r="J230" s="67"/>
      <c r="K230" s="67"/>
      <c r="L230" s="67"/>
      <c r="M230" s="68"/>
      <c r="N230" s="3"/>
      <c r="O230" s="5"/>
    </row>
    <row r="231" spans="1:15" ht="15" customHeight="1">
      <c r="A231" s="79" t="s">
        <v>37</v>
      </c>
      <c r="B231" s="80"/>
      <c r="C231" s="80"/>
      <c r="D231" s="81"/>
      <c r="E231" s="43">
        <v>38016445738</v>
      </c>
      <c r="F231" s="24" t="s">
        <v>43</v>
      </c>
      <c r="G231" s="25">
        <v>247.13</v>
      </c>
      <c r="H231" s="10">
        <v>32930</v>
      </c>
      <c r="I231" s="66" t="s">
        <v>36</v>
      </c>
      <c r="J231" s="67"/>
      <c r="K231" s="67"/>
      <c r="L231" s="67"/>
      <c r="M231" s="68"/>
      <c r="N231" s="3"/>
      <c r="O231" s="5"/>
    </row>
    <row r="232" spans="1:15" ht="15" customHeight="1">
      <c r="A232" s="79" t="s">
        <v>194</v>
      </c>
      <c r="B232" s="80"/>
      <c r="C232" s="80"/>
      <c r="D232" s="81"/>
      <c r="E232" s="43">
        <v>29471249755</v>
      </c>
      <c r="F232" s="24" t="s">
        <v>193</v>
      </c>
      <c r="G232" s="25">
        <v>39.909999999999997</v>
      </c>
      <c r="H232" s="10">
        <v>32930</v>
      </c>
      <c r="I232" s="66" t="s">
        <v>36</v>
      </c>
      <c r="J232" s="67"/>
      <c r="K232" s="67"/>
      <c r="L232" s="67"/>
      <c r="M232" s="68"/>
      <c r="N232" s="3"/>
      <c r="O232" s="9"/>
    </row>
    <row r="233" spans="1:15" ht="15" customHeight="1">
      <c r="A233" s="79" t="s">
        <v>98</v>
      </c>
      <c r="B233" s="80"/>
      <c r="C233" s="80"/>
      <c r="D233" s="81"/>
      <c r="E233" s="43">
        <v>66089976432</v>
      </c>
      <c r="F233" s="24" t="s">
        <v>99</v>
      </c>
      <c r="G233" s="25">
        <v>38.549999999999997</v>
      </c>
      <c r="H233" s="10">
        <v>32930</v>
      </c>
      <c r="I233" s="66" t="s">
        <v>36</v>
      </c>
      <c r="J233" s="67"/>
      <c r="K233" s="67"/>
      <c r="L233" s="67"/>
      <c r="M233" s="68"/>
      <c r="N233" s="3"/>
      <c r="O233" s="5"/>
    </row>
    <row r="234" spans="1:15" ht="15" customHeight="1">
      <c r="A234" s="79" t="s">
        <v>195</v>
      </c>
      <c r="B234" s="80"/>
      <c r="C234" s="80"/>
      <c r="D234" s="81"/>
      <c r="E234" s="43">
        <v>62296711978</v>
      </c>
      <c r="F234" s="24" t="s">
        <v>43</v>
      </c>
      <c r="G234" s="25">
        <v>72</v>
      </c>
      <c r="H234" s="10">
        <v>32930</v>
      </c>
      <c r="I234" s="66" t="s">
        <v>36</v>
      </c>
      <c r="J234" s="67"/>
      <c r="K234" s="67"/>
      <c r="L234" s="67"/>
      <c r="M234" s="68"/>
      <c r="N234" s="3"/>
      <c r="O234" s="5"/>
    </row>
    <row r="235" spans="1:15" ht="15" customHeight="1">
      <c r="A235" s="79" t="s">
        <v>139</v>
      </c>
      <c r="B235" s="80"/>
      <c r="C235" s="80"/>
      <c r="D235" s="81"/>
      <c r="E235" s="43">
        <v>46108893754</v>
      </c>
      <c r="F235" s="24" t="s">
        <v>43</v>
      </c>
      <c r="G235" s="25">
        <v>69.5</v>
      </c>
      <c r="H235" s="10">
        <v>32930</v>
      </c>
      <c r="I235" s="66" t="s">
        <v>36</v>
      </c>
      <c r="J235" s="67"/>
      <c r="K235" s="67"/>
      <c r="L235" s="67"/>
      <c r="M235" s="68"/>
      <c r="N235" s="3"/>
      <c r="O235" s="5"/>
    </row>
    <row r="236" spans="1:15" ht="15" customHeight="1">
      <c r="A236" s="79" t="s">
        <v>189</v>
      </c>
      <c r="B236" s="80"/>
      <c r="C236" s="80"/>
      <c r="D236" s="81"/>
      <c r="E236" s="43">
        <v>3777302074</v>
      </c>
      <c r="F236" s="24" t="s">
        <v>43</v>
      </c>
      <c r="G236" s="25">
        <v>148.9</v>
      </c>
      <c r="H236" s="10">
        <v>32930</v>
      </c>
      <c r="I236" s="66" t="s">
        <v>36</v>
      </c>
      <c r="J236" s="67"/>
      <c r="K236" s="67"/>
      <c r="L236" s="67"/>
      <c r="M236" s="68"/>
      <c r="N236" s="3"/>
      <c r="O236" s="5"/>
    </row>
    <row r="237" spans="1:15" ht="15" customHeight="1">
      <c r="A237" s="62" t="s">
        <v>192</v>
      </c>
      <c r="B237" s="63"/>
      <c r="C237" s="63"/>
      <c r="D237" s="64"/>
      <c r="E237" s="43">
        <v>31062429092</v>
      </c>
      <c r="F237" s="24" t="s">
        <v>43</v>
      </c>
      <c r="G237" s="25">
        <v>131.88</v>
      </c>
      <c r="H237" s="10">
        <v>32930</v>
      </c>
      <c r="I237" s="66" t="s">
        <v>36</v>
      </c>
      <c r="J237" s="67"/>
      <c r="K237" s="67"/>
      <c r="L237" s="67"/>
      <c r="M237" s="68"/>
      <c r="N237" s="3"/>
      <c r="O237" s="5"/>
    </row>
    <row r="238" spans="1:15">
      <c r="A238" s="62" t="s">
        <v>111</v>
      </c>
      <c r="B238" s="63"/>
      <c r="C238" s="63"/>
      <c r="D238" s="64"/>
      <c r="E238" s="43" t="s">
        <v>113</v>
      </c>
      <c r="F238" s="24" t="s">
        <v>112</v>
      </c>
      <c r="G238" s="25">
        <v>11.25</v>
      </c>
      <c r="H238" s="10">
        <v>32930</v>
      </c>
      <c r="I238" s="66" t="s">
        <v>36</v>
      </c>
      <c r="J238" s="67"/>
      <c r="K238" s="67"/>
      <c r="L238" s="67"/>
      <c r="M238" s="68"/>
      <c r="N238" s="3"/>
      <c r="O238" s="5"/>
    </row>
    <row r="239" spans="1:15">
      <c r="A239" s="45" t="s">
        <v>7</v>
      </c>
      <c r="B239" s="46"/>
      <c r="C239" s="46"/>
      <c r="D239" s="47"/>
      <c r="E239" s="27"/>
      <c r="F239" s="27"/>
      <c r="G239" s="28">
        <f>SUM(G225:G238)</f>
        <v>8008.79</v>
      </c>
      <c r="H239" s="29"/>
      <c r="I239" s="48"/>
      <c r="J239" s="49"/>
      <c r="K239" s="49"/>
      <c r="L239" s="49"/>
      <c r="M239" s="50"/>
      <c r="N239" s="3"/>
    </row>
    <row r="240" spans="1:15" ht="22.5" customHeight="1">
      <c r="A240" s="74" t="s">
        <v>266</v>
      </c>
      <c r="B240" s="90"/>
      <c r="C240" s="90"/>
      <c r="D240" s="90"/>
      <c r="E240" s="36" t="s">
        <v>267</v>
      </c>
      <c r="F240" s="24" t="s">
        <v>91</v>
      </c>
      <c r="G240" s="37">
        <v>25</v>
      </c>
      <c r="H240" s="26">
        <v>32940</v>
      </c>
      <c r="I240" s="62" t="s">
        <v>108</v>
      </c>
      <c r="J240" s="63"/>
      <c r="K240" s="63"/>
      <c r="L240" s="63"/>
      <c r="M240" s="64"/>
      <c r="N240" s="3"/>
    </row>
    <row r="241" spans="1:14">
      <c r="A241" s="45" t="s">
        <v>7</v>
      </c>
      <c r="B241" s="46"/>
      <c r="C241" s="46"/>
      <c r="D241" s="47"/>
      <c r="E241" s="27"/>
      <c r="F241" s="27"/>
      <c r="G241" s="28">
        <f>SUM(G240:G240)</f>
        <v>25</v>
      </c>
      <c r="H241" s="29"/>
      <c r="I241" s="48"/>
      <c r="J241" s="49"/>
      <c r="K241" s="49"/>
      <c r="L241" s="49"/>
      <c r="M241" s="50"/>
      <c r="N241" s="3"/>
    </row>
    <row r="242" spans="1:14">
      <c r="A242" s="69" t="s">
        <v>273</v>
      </c>
      <c r="B242" s="69"/>
      <c r="C242" s="69"/>
      <c r="D242" s="69"/>
      <c r="E242" s="24" t="s">
        <v>391</v>
      </c>
      <c r="F242" s="24" t="s">
        <v>74</v>
      </c>
      <c r="G242" s="25">
        <v>120</v>
      </c>
      <c r="H242" s="26">
        <v>32941</v>
      </c>
      <c r="I242" s="62" t="s">
        <v>268</v>
      </c>
      <c r="J242" s="63"/>
      <c r="K242" s="63"/>
      <c r="L242" s="63"/>
      <c r="M242" s="64"/>
    </row>
    <row r="243" spans="1:14">
      <c r="A243" s="69" t="s">
        <v>269</v>
      </c>
      <c r="B243" s="69"/>
      <c r="C243" s="69"/>
      <c r="D243" s="69"/>
      <c r="E243" s="24">
        <v>43243263462</v>
      </c>
      <c r="F243" s="24" t="s">
        <v>43</v>
      </c>
      <c r="G243" s="25">
        <v>276</v>
      </c>
      <c r="H243" s="26">
        <v>32941</v>
      </c>
      <c r="I243" s="62" t="s">
        <v>268</v>
      </c>
      <c r="J243" s="63"/>
      <c r="K243" s="63"/>
      <c r="L243" s="63"/>
      <c r="M243" s="64"/>
    </row>
    <row r="244" spans="1:14">
      <c r="A244" s="69" t="s">
        <v>270</v>
      </c>
      <c r="B244" s="69"/>
      <c r="C244" s="69"/>
      <c r="D244" s="69"/>
      <c r="E244" s="24">
        <v>62776394998</v>
      </c>
      <c r="F244" s="24" t="s">
        <v>43</v>
      </c>
      <c r="G244" s="25">
        <v>40</v>
      </c>
      <c r="H244" s="26">
        <v>32941</v>
      </c>
      <c r="I244" s="62" t="s">
        <v>268</v>
      </c>
      <c r="J244" s="63"/>
      <c r="K244" s="63"/>
      <c r="L244" s="63"/>
      <c r="M244" s="64"/>
    </row>
    <row r="245" spans="1:14">
      <c r="A245" s="69" t="s">
        <v>271</v>
      </c>
      <c r="B245" s="69"/>
      <c r="C245" s="69"/>
      <c r="D245" s="69"/>
      <c r="E245" s="24">
        <v>64844457666</v>
      </c>
      <c r="F245" s="24" t="s">
        <v>43</v>
      </c>
      <c r="G245" s="25">
        <v>16</v>
      </c>
      <c r="H245" s="26">
        <v>32941</v>
      </c>
      <c r="I245" s="62" t="s">
        <v>268</v>
      </c>
      <c r="J245" s="63"/>
      <c r="K245" s="63"/>
      <c r="L245" s="63"/>
      <c r="M245" s="64"/>
    </row>
    <row r="246" spans="1:14" ht="26.25" customHeight="1">
      <c r="A246" s="74" t="s">
        <v>272</v>
      </c>
      <c r="B246" s="74"/>
      <c r="C246" s="74"/>
      <c r="D246" s="74"/>
      <c r="E246" s="24">
        <v>45050825577</v>
      </c>
      <c r="F246" s="24" t="s">
        <v>43</v>
      </c>
      <c r="G246" s="25">
        <v>24</v>
      </c>
      <c r="H246" s="26">
        <v>32941</v>
      </c>
      <c r="I246" s="62" t="s">
        <v>268</v>
      </c>
      <c r="J246" s="63"/>
      <c r="K246" s="63"/>
      <c r="L246" s="63"/>
      <c r="M246" s="64"/>
    </row>
    <row r="247" spans="1:14">
      <c r="A247" s="73" t="s">
        <v>7</v>
      </c>
      <c r="B247" s="73"/>
      <c r="C247" s="73"/>
      <c r="D247" s="73"/>
      <c r="E247" s="27"/>
      <c r="F247" s="27"/>
      <c r="G247" s="28">
        <f>SUM(G242:G246)</f>
        <v>476</v>
      </c>
      <c r="H247" s="29"/>
      <c r="I247" s="48"/>
      <c r="J247" s="49"/>
      <c r="K247" s="49"/>
      <c r="L247" s="49"/>
      <c r="M247" s="50"/>
    </row>
    <row r="248" spans="1:14">
      <c r="A248" s="74" t="s">
        <v>274</v>
      </c>
      <c r="B248" s="74"/>
      <c r="C248" s="74"/>
      <c r="D248" s="74"/>
      <c r="E248" s="24" t="s">
        <v>275</v>
      </c>
      <c r="F248" s="24" t="s">
        <v>132</v>
      </c>
      <c r="G248" s="25">
        <v>58.92</v>
      </c>
      <c r="H248" s="26">
        <v>32942</v>
      </c>
      <c r="I248" s="62" t="s">
        <v>109</v>
      </c>
      <c r="J248" s="63"/>
      <c r="K248" s="63"/>
      <c r="L248" s="63"/>
      <c r="M248" s="64"/>
      <c r="N248" s="3"/>
    </row>
    <row r="249" spans="1:14">
      <c r="A249" s="69" t="s">
        <v>110</v>
      </c>
      <c r="B249" s="69"/>
      <c r="C249" s="69"/>
      <c r="D249" s="69"/>
      <c r="E249" s="24" t="s">
        <v>391</v>
      </c>
      <c r="F249" s="24" t="s">
        <v>74</v>
      </c>
      <c r="G249" s="25">
        <v>50</v>
      </c>
      <c r="H249" s="26">
        <v>32942</v>
      </c>
      <c r="I249" s="62" t="s">
        <v>109</v>
      </c>
      <c r="J249" s="63"/>
      <c r="K249" s="63"/>
      <c r="L249" s="63"/>
      <c r="M249" s="64"/>
      <c r="N249" s="3"/>
    </row>
    <row r="250" spans="1:14">
      <c r="A250" s="45" t="s">
        <v>7</v>
      </c>
      <c r="B250" s="46"/>
      <c r="C250" s="46"/>
      <c r="D250" s="47"/>
      <c r="E250" s="27"/>
      <c r="F250" s="27"/>
      <c r="G250" s="28">
        <f>SUM(G248:G249)</f>
        <v>108.92</v>
      </c>
      <c r="H250" s="29"/>
      <c r="I250" s="48"/>
      <c r="J250" s="49"/>
      <c r="K250" s="49"/>
      <c r="L250" s="49"/>
      <c r="M250" s="50"/>
      <c r="N250" s="3"/>
    </row>
    <row r="251" spans="1:14" ht="23.25" customHeight="1">
      <c r="A251" s="89" t="s">
        <v>141</v>
      </c>
      <c r="B251" s="74"/>
      <c r="C251" s="74"/>
      <c r="D251" s="74"/>
      <c r="E251" s="24">
        <v>18683136487</v>
      </c>
      <c r="F251" s="24" t="s">
        <v>43</v>
      </c>
      <c r="G251" s="25">
        <v>33.18</v>
      </c>
      <c r="H251" s="26">
        <v>32950</v>
      </c>
      <c r="I251" s="62" t="s">
        <v>140</v>
      </c>
      <c r="J251" s="63"/>
      <c r="K251" s="63"/>
      <c r="L251" s="63"/>
      <c r="M251" s="64"/>
    </row>
    <row r="252" spans="1:14">
      <c r="A252" s="45" t="s">
        <v>7</v>
      </c>
      <c r="B252" s="46"/>
      <c r="C252" s="46"/>
      <c r="D252" s="47"/>
      <c r="E252" s="27"/>
      <c r="F252" s="27"/>
      <c r="G252" s="28">
        <f>SUM(G251:G251)</f>
        <v>33.18</v>
      </c>
      <c r="H252" s="29"/>
      <c r="I252" s="48"/>
      <c r="J252" s="49"/>
      <c r="K252" s="49"/>
      <c r="L252" s="49"/>
      <c r="M252" s="50"/>
    </row>
    <row r="253" spans="1:14">
      <c r="A253" s="82" t="s">
        <v>84</v>
      </c>
      <c r="B253" s="69"/>
      <c r="C253" s="69"/>
      <c r="D253" s="69"/>
      <c r="E253" s="24">
        <v>63558150971</v>
      </c>
      <c r="F253" s="24" t="s">
        <v>43</v>
      </c>
      <c r="G253" s="25">
        <v>6.15</v>
      </c>
      <c r="H253" s="26">
        <v>34311</v>
      </c>
      <c r="I253" s="62" t="s">
        <v>38</v>
      </c>
      <c r="J253" s="63"/>
      <c r="K253" s="63"/>
      <c r="L253" s="63"/>
      <c r="M253" s="64"/>
      <c r="N253" s="3"/>
    </row>
    <row r="254" spans="1:14">
      <c r="A254" s="82" t="s">
        <v>85</v>
      </c>
      <c r="B254" s="69"/>
      <c r="C254" s="69"/>
      <c r="D254" s="69"/>
      <c r="E254" s="24">
        <v>23057039320</v>
      </c>
      <c r="F254" s="24" t="s">
        <v>44</v>
      </c>
      <c r="G254" s="25">
        <v>114.13</v>
      </c>
      <c r="H254" s="26">
        <v>34311</v>
      </c>
      <c r="I254" s="62" t="s">
        <v>38</v>
      </c>
      <c r="J254" s="63"/>
      <c r="K254" s="63"/>
      <c r="L254" s="63"/>
      <c r="M254" s="64"/>
      <c r="N254" s="3"/>
    </row>
    <row r="255" spans="1:14">
      <c r="A255" s="45" t="s">
        <v>7</v>
      </c>
      <c r="B255" s="46"/>
      <c r="C255" s="46"/>
      <c r="D255" s="47"/>
      <c r="E255" s="27"/>
      <c r="F255" s="27"/>
      <c r="G255" s="28">
        <f>SUM(G253:G254)</f>
        <v>120.28</v>
      </c>
      <c r="H255" s="29"/>
      <c r="I255" s="48"/>
      <c r="J255" s="49"/>
      <c r="K255" s="49"/>
      <c r="L255" s="49"/>
      <c r="M255" s="50"/>
      <c r="N255" s="3"/>
    </row>
    <row r="256" spans="1:14">
      <c r="A256" s="82" t="s">
        <v>85</v>
      </c>
      <c r="B256" s="69"/>
      <c r="C256" s="69"/>
      <c r="D256" s="69"/>
      <c r="E256" s="24">
        <v>23057039320</v>
      </c>
      <c r="F256" s="24" t="s">
        <v>44</v>
      </c>
      <c r="G256" s="25">
        <v>448.48</v>
      </c>
      <c r="H256" s="26">
        <v>34312</v>
      </c>
      <c r="I256" s="62" t="s">
        <v>70</v>
      </c>
      <c r="J256" s="63"/>
      <c r="K256" s="63"/>
      <c r="L256" s="63"/>
      <c r="M256" s="64"/>
    </row>
    <row r="257" spans="1:13">
      <c r="A257" s="45" t="s">
        <v>7</v>
      </c>
      <c r="B257" s="46"/>
      <c r="C257" s="46"/>
      <c r="D257" s="47"/>
      <c r="E257" s="27"/>
      <c r="F257" s="27"/>
      <c r="G257" s="28">
        <f>SUM(G256:G256)</f>
        <v>448.48</v>
      </c>
      <c r="H257" s="29"/>
      <c r="I257" s="48"/>
      <c r="J257" s="49"/>
      <c r="K257" s="49"/>
      <c r="L257" s="49"/>
      <c r="M257" s="50"/>
    </row>
    <row r="258" spans="1:13">
      <c r="A258" s="65" t="s">
        <v>277</v>
      </c>
      <c r="B258" s="65"/>
      <c r="C258" s="65"/>
      <c r="D258" s="65"/>
      <c r="E258" s="24">
        <v>33412662987</v>
      </c>
      <c r="F258" s="24" t="s">
        <v>278</v>
      </c>
      <c r="G258" s="25">
        <v>230</v>
      </c>
      <c r="H258" s="26">
        <v>422111</v>
      </c>
      <c r="I258" s="62" t="s">
        <v>276</v>
      </c>
      <c r="J258" s="63"/>
      <c r="K258" s="63"/>
      <c r="L258" s="63"/>
      <c r="M258" s="64"/>
    </row>
    <row r="259" spans="1:13">
      <c r="A259" s="45" t="s">
        <v>7</v>
      </c>
      <c r="B259" s="46"/>
      <c r="C259" s="46"/>
      <c r="D259" s="47"/>
      <c r="E259" s="27"/>
      <c r="F259" s="27"/>
      <c r="G259" s="28">
        <f>SUM(G258:G258)</f>
        <v>230</v>
      </c>
      <c r="H259" s="29"/>
      <c r="I259" s="48"/>
      <c r="J259" s="49"/>
      <c r="K259" s="49"/>
      <c r="L259" s="49"/>
      <c r="M259" s="50"/>
    </row>
    <row r="260" spans="1:13">
      <c r="A260" s="65" t="s">
        <v>258</v>
      </c>
      <c r="B260" s="65"/>
      <c r="C260" s="65"/>
      <c r="D260" s="65"/>
      <c r="E260" s="24">
        <v>64729046835</v>
      </c>
      <c r="F260" s="24" t="s">
        <v>43</v>
      </c>
      <c r="G260" s="25">
        <v>249</v>
      </c>
      <c r="H260" s="26">
        <v>422121</v>
      </c>
      <c r="I260" s="62" t="s">
        <v>142</v>
      </c>
      <c r="J260" s="63"/>
      <c r="K260" s="63"/>
      <c r="L260" s="63"/>
      <c r="M260" s="64"/>
    </row>
    <row r="261" spans="1:13">
      <c r="A261" s="45" t="s">
        <v>7</v>
      </c>
      <c r="B261" s="46"/>
      <c r="C261" s="46"/>
      <c r="D261" s="47"/>
      <c r="E261" s="27"/>
      <c r="F261" s="27"/>
      <c r="G261" s="28">
        <f>SUM(G260:G260)</f>
        <v>249</v>
      </c>
      <c r="H261" s="29"/>
      <c r="I261" s="48"/>
      <c r="J261" s="49"/>
      <c r="K261" s="49"/>
      <c r="L261" s="49"/>
      <c r="M261" s="50"/>
    </row>
    <row r="262" spans="1:13">
      <c r="A262" s="65" t="s">
        <v>280</v>
      </c>
      <c r="B262" s="65"/>
      <c r="C262" s="65"/>
      <c r="D262" s="65"/>
      <c r="E262" s="24">
        <v>76937815443</v>
      </c>
      <c r="F262" s="24" t="s">
        <v>43</v>
      </c>
      <c r="G262" s="25">
        <v>918.75</v>
      </c>
      <c r="H262" s="26">
        <v>422122</v>
      </c>
      <c r="I262" s="62" t="s">
        <v>281</v>
      </c>
      <c r="J262" s="63"/>
      <c r="K262" s="63"/>
      <c r="L262" s="63"/>
      <c r="M262" s="64"/>
    </row>
    <row r="263" spans="1:13">
      <c r="A263" s="45" t="s">
        <v>7</v>
      </c>
      <c r="B263" s="46"/>
      <c r="C263" s="46"/>
      <c r="D263" s="47"/>
      <c r="E263" s="27"/>
      <c r="F263" s="27"/>
      <c r="G263" s="28">
        <f>SUM(G262:G262)</f>
        <v>918.75</v>
      </c>
      <c r="H263" s="29"/>
      <c r="I263" s="48"/>
      <c r="J263" s="49"/>
      <c r="K263" s="49"/>
      <c r="L263" s="49"/>
      <c r="M263" s="50"/>
    </row>
    <row r="264" spans="1:13">
      <c r="A264" s="65" t="s">
        <v>280</v>
      </c>
      <c r="B264" s="65"/>
      <c r="C264" s="65"/>
      <c r="D264" s="65"/>
      <c r="E264" s="24">
        <v>76937815443</v>
      </c>
      <c r="F264" s="24" t="s">
        <v>43</v>
      </c>
      <c r="G264" s="25">
        <v>3057.5</v>
      </c>
      <c r="H264" s="26">
        <v>422123</v>
      </c>
      <c r="I264" s="62" t="s">
        <v>279</v>
      </c>
      <c r="J264" s="63"/>
      <c r="K264" s="63"/>
      <c r="L264" s="63"/>
      <c r="M264" s="64"/>
    </row>
    <row r="265" spans="1:13">
      <c r="A265" s="73" t="s">
        <v>7</v>
      </c>
      <c r="B265" s="73"/>
      <c r="C265" s="73"/>
      <c r="D265" s="73"/>
      <c r="E265" s="27"/>
      <c r="F265" s="27"/>
      <c r="G265" s="28">
        <f>SUM(G264:G264)</f>
        <v>3057.5</v>
      </c>
      <c r="H265" s="29"/>
      <c r="I265" s="48"/>
      <c r="J265" s="49"/>
      <c r="K265" s="49"/>
      <c r="L265" s="49"/>
      <c r="M265" s="50"/>
    </row>
    <row r="266" spans="1:13">
      <c r="A266" s="69" t="s">
        <v>282</v>
      </c>
      <c r="B266" s="69"/>
      <c r="C266" s="69"/>
      <c r="D266" s="69"/>
      <c r="E266" s="24">
        <v>21275979298</v>
      </c>
      <c r="F266" s="24" t="s">
        <v>43</v>
      </c>
      <c r="G266" s="25">
        <v>1187.83</v>
      </c>
      <c r="H266" s="26">
        <v>42219</v>
      </c>
      <c r="I266" s="62" t="s">
        <v>143</v>
      </c>
      <c r="J266" s="63"/>
      <c r="K266" s="63"/>
      <c r="L266" s="63"/>
      <c r="M266" s="64"/>
    </row>
    <row r="267" spans="1:13">
      <c r="A267" s="65" t="s">
        <v>8</v>
      </c>
      <c r="B267" s="65"/>
      <c r="C267" s="65"/>
      <c r="D267" s="65"/>
      <c r="E267" s="11">
        <v>25008163511</v>
      </c>
      <c r="F267" s="24" t="s">
        <v>43</v>
      </c>
      <c r="G267" s="25">
        <v>1200</v>
      </c>
      <c r="H267" s="26">
        <v>42219</v>
      </c>
      <c r="I267" s="62" t="s">
        <v>143</v>
      </c>
      <c r="J267" s="63"/>
      <c r="K267" s="63"/>
      <c r="L267" s="63"/>
      <c r="M267" s="64"/>
    </row>
    <row r="268" spans="1:13">
      <c r="A268" s="69" t="s">
        <v>130</v>
      </c>
      <c r="B268" s="69"/>
      <c r="C268" s="69"/>
      <c r="D268" s="69"/>
      <c r="E268" s="24">
        <v>92045122711</v>
      </c>
      <c r="F268" s="24" t="s">
        <v>43</v>
      </c>
      <c r="G268" s="25">
        <v>1400</v>
      </c>
      <c r="H268" s="26">
        <v>42219</v>
      </c>
      <c r="I268" s="62" t="s">
        <v>143</v>
      </c>
      <c r="J268" s="63"/>
      <c r="K268" s="63"/>
      <c r="L268" s="63"/>
      <c r="M268" s="64"/>
    </row>
    <row r="269" spans="1:13">
      <c r="A269" s="73" t="s">
        <v>7</v>
      </c>
      <c r="B269" s="73"/>
      <c r="C269" s="73"/>
      <c r="D269" s="73"/>
      <c r="E269" s="27"/>
      <c r="F269" s="27"/>
      <c r="G269" s="28">
        <f>SUM(G266:G268)</f>
        <v>3787.83</v>
      </c>
      <c r="H269" s="29"/>
      <c r="I269" s="48"/>
      <c r="J269" s="49"/>
      <c r="K269" s="49"/>
      <c r="L269" s="49"/>
      <c r="M269" s="50"/>
    </row>
    <row r="270" spans="1:13">
      <c r="A270" s="65" t="s">
        <v>284</v>
      </c>
      <c r="B270" s="65"/>
      <c r="C270" s="65"/>
      <c r="D270" s="65"/>
      <c r="E270" s="24">
        <v>38967655335</v>
      </c>
      <c r="F270" s="24" t="s">
        <v>43</v>
      </c>
      <c r="G270" s="25">
        <v>39.99</v>
      </c>
      <c r="H270" s="26">
        <v>42410</v>
      </c>
      <c r="I270" s="62" t="s">
        <v>283</v>
      </c>
      <c r="J270" s="63"/>
      <c r="K270" s="63"/>
      <c r="L270" s="63"/>
      <c r="M270" s="64"/>
    </row>
    <row r="271" spans="1:13" ht="25.5" customHeight="1">
      <c r="A271" s="75" t="s">
        <v>115</v>
      </c>
      <c r="B271" s="75"/>
      <c r="C271" s="75"/>
      <c r="D271" s="75"/>
      <c r="E271" s="24">
        <v>28082679513</v>
      </c>
      <c r="F271" s="24" t="s">
        <v>116</v>
      </c>
      <c r="G271" s="25">
        <v>60.17</v>
      </c>
      <c r="H271" s="26">
        <v>42410</v>
      </c>
      <c r="I271" s="62" t="s">
        <v>283</v>
      </c>
      <c r="J271" s="63"/>
      <c r="K271" s="63"/>
      <c r="L271" s="63"/>
      <c r="M271" s="64"/>
    </row>
    <row r="272" spans="1:13" ht="28.5" customHeight="1">
      <c r="A272" s="75" t="s">
        <v>285</v>
      </c>
      <c r="B272" s="75"/>
      <c r="C272" s="75"/>
      <c r="D272" s="75"/>
      <c r="E272" s="24" t="s">
        <v>286</v>
      </c>
      <c r="F272" s="24" t="s">
        <v>132</v>
      </c>
      <c r="G272" s="25">
        <v>340.99</v>
      </c>
      <c r="H272" s="26">
        <v>42410</v>
      </c>
      <c r="I272" s="62" t="s">
        <v>283</v>
      </c>
      <c r="J272" s="63"/>
      <c r="K272" s="63"/>
      <c r="L272" s="63"/>
      <c r="M272" s="64"/>
    </row>
    <row r="273" spans="1:13">
      <c r="A273" s="65" t="s">
        <v>287</v>
      </c>
      <c r="B273" s="65"/>
      <c r="C273" s="65"/>
      <c r="D273" s="65"/>
      <c r="E273" s="24" t="s">
        <v>288</v>
      </c>
      <c r="F273" s="24" t="s">
        <v>132</v>
      </c>
      <c r="G273" s="25">
        <v>70.900000000000006</v>
      </c>
      <c r="H273" s="26">
        <v>42410</v>
      </c>
      <c r="I273" s="62" t="s">
        <v>283</v>
      </c>
      <c r="J273" s="63"/>
      <c r="K273" s="63"/>
      <c r="L273" s="63"/>
      <c r="M273" s="64"/>
    </row>
    <row r="274" spans="1:13">
      <c r="A274" s="65" t="s">
        <v>289</v>
      </c>
      <c r="B274" s="65"/>
      <c r="C274" s="65"/>
      <c r="D274" s="65"/>
      <c r="E274" s="24" t="s">
        <v>293</v>
      </c>
      <c r="F274" s="24" t="s">
        <v>132</v>
      </c>
      <c r="G274" s="25">
        <v>144.9</v>
      </c>
      <c r="H274" s="26">
        <v>42410</v>
      </c>
      <c r="I274" s="62" t="s">
        <v>283</v>
      </c>
      <c r="J274" s="63"/>
      <c r="K274" s="63"/>
      <c r="L274" s="63"/>
      <c r="M274" s="64"/>
    </row>
    <row r="275" spans="1:13">
      <c r="A275" s="65" t="s">
        <v>290</v>
      </c>
      <c r="B275" s="65"/>
      <c r="C275" s="65"/>
      <c r="D275" s="65"/>
      <c r="E275" s="24">
        <v>62687697158</v>
      </c>
      <c r="F275" s="24" t="s">
        <v>90</v>
      </c>
      <c r="G275" s="25">
        <v>244.76</v>
      </c>
      <c r="H275" s="26">
        <v>42410</v>
      </c>
      <c r="I275" s="62" t="s">
        <v>283</v>
      </c>
      <c r="J275" s="63"/>
      <c r="K275" s="63"/>
      <c r="L275" s="63"/>
      <c r="M275" s="64"/>
    </row>
    <row r="276" spans="1:13">
      <c r="A276" s="65" t="s">
        <v>291</v>
      </c>
      <c r="B276" s="65"/>
      <c r="C276" s="65"/>
      <c r="D276" s="65"/>
      <c r="E276" s="24" t="s">
        <v>292</v>
      </c>
      <c r="F276" s="24" t="s">
        <v>136</v>
      </c>
      <c r="G276" s="25">
        <v>713.35</v>
      </c>
      <c r="H276" s="26">
        <v>42410</v>
      </c>
      <c r="I276" s="62" t="s">
        <v>283</v>
      </c>
      <c r="J276" s="63"/>
      <c r="K276" s="63"/>
      <c r="L276" s="63"/>
      <c r="M276" s="64"/>
    </row>
    <row r="277" spans="1:13" ht="28.5" customHeight="1">
      <c r="A277" s="75" t="s">
        <v>294</v>
      </c>
      <c r="B277" s="75"/>
      <c r="C277" s="75"/>
      <c r="D277" s="75"/>
      <c r="E277" s="24" t="s">
        <v>295</v>
      </c>
      <c r="F277" s="24" t="s">
        <v>296</v>
      </c>
      <c r="G277" s="25">
        <v>199.48</v>
      </c>
      <c r="H277" s="26">
        <v>42410</v>
      </c>
      <c r="I277" s="62" t="s">
        <v>283</v>
      </c>
      <c r="J277" s="63"/>
      <c r="K277" s="63"/>
      <c r="L277" s="63"/>
      <c r="M277" s="64"/>
    </row>
    <row r="278" spans="1:13">
      <c r="A278" s="45" t="s">
        <v>7</v>
      </c>
      <c r="B278" s="46"/>
      <c r="C278" s="46"/>
      <c r="D278" s="47"/>
      <c r="E278" s="27"/>
      <c r="F278" s="27"/>
      <c r="G278" s="28">
        <f>SUM(G270:G277)</f>
        <v>1814.54</v>
      </c>
      <c r="H278" s="29"/>
      <c r="I278" s="48"/>
      <c r="J278" s="49"/>
      <c r="K278" s="49"/>
      <c r="L278" s="49"/>
      <c r="M278" s="50"/>
    </row>
    <row r="279" spans="1:13">
      <c r="A279" s="62" t="s">
        <v>216</v>
      </c>
      <c r="B279" s="63"/>
      <c r="C279" s="63"/>
      <c r="D279" s="64"/>
      <c r="E279" s="30">
        <v>13653700851</v>
      </c>
      <c r="F279" s="24" t="s">
        <v>52</v>
      </c>
      <c r="G279" s="25">
        <v>83.38</v>
      </c>
      <c r="H279" s="26">
        <v>424110</v>
      </c>
      <c r="I279" s="62" t="s">
        <v>39</v>
      </c>
      <c r="J279" s="63"/>
      <c r="K279" s="63"/>
      <c r="L279" s="63"/>
      <c r="M279" s="64"/>
    </row>
    <row r="280" spans="1:13">
      <c r="A280" s="62" t="s">
        <v>297</v>
      </c>
      <c r="B280" s="63"/>
      <c r="C280" s="63"/>
      <c r="D280" s="64"/>
      <c r="E280" s="30">
        <v>80364394364</v>
      </c>
      <c r="F280" s="24" t="s">
        <v>43</v>
      </c>
      <c r="G280" s="25">
        <v>63.59</v>
      </c>
      <c r="H280" s="26">
        <v>424110</v>
      </c>
      <c r="I280" s="62" t="s">
        <v>39</v>
      </c>
      <c r="J280" s="63"/>
      <c r="K280" s="63"/>
      <c r="L280" s="63"/>
      <c r="M280" s="64"/>
    </row>
    <row r="281" spans="1:13">
      <c r="A281" s="62" t="s">
        <v>298</v>
      </c>
      <c r="B281" s="63"/>
      <c r="C281" s="63"/>
      <c r="D281" s="64"/>
      <c r="E281" s="30">
        <v>18379602102</v>
      </c>
      <c r="F281" s="24" t="s">
        <v>43</v>
      </c>
      <c r="G281" s="25">
        <v>418.95</v>
      </c>
      <c r="H281" s="26">
        <v>424110</v>
      </c>
      <c r="I281" s="62" t="s">
        <v>39</v>
      </c>
      <c r="J281" s="63"/>
      <c r="K281" s="63"/>
      <c r="L281" s="63"/>
      <c r="M281" s="64"/>
    </row>
    <row r="282" spans="1:13">
      <c r="A282" s="62" t="s">
        <v>299</v>
      </c>
      <c r="B282" s="63"/>
      <c r="C282" s="63"/>
      <c r="D282" s="64"/>
      <c r="E282" s="30" t="s">
        <v>301</v>
      </c>
      <c r="F282" s="24" t="s">
        <v>300</v>
      </c>
      <c r="G282" s="25">
        <v>203.64</v>
      </c>
      <c r="H282" s="26">
        <v>424110</v>
      </c>
      <c r="I282" s="62" t="s">
        <v>39</v>
      </c>
      <c r="J282" s="63"/>
      <c r="K282" s="63"/>
      <c r="L282" s="63"/>
      <c r="M282" s="64"/>
    </row>
    <row r="283" spans="1:13">
      <c r="A283" s="62" t="s">
        <v>303</v>
      </c>
      <c r="B283" s="63"/>
      <c r="C283" s="63"/>
      <c r="D283" s="64"/>
      <c r="E283" s="30">
        <v>70108447975</v>
      </c>
      <c r="F283" s="24" t="s">
        <v>302</v>
      </c>
      <c r="G283" s="25">
        <v>215.72</v>
      </c>
      <c r="H283" s="26">
        <v>424110</v>
      </c>
      <c r="I283" s="62" t="s">
        <v>39</v>
      </c>
      <c r="J283" s="63"/>
      <c r="K283" s="63"/>
      <c r="L283" s="63"/>
      <c r="M283" s="64"/>
    </row>
    <row r="284" spans="1:13">
      <c r="A284" s="62" t="s">
        <v>304</v>
      </c>
      <c r="B284" s="63"/>
      <c r="C284" s="63"/>
      <c r="D284" s="64"/>
      <c r="E284" s="30">
        <v>57010186553</v>
      </c>
      <c r="F284" s="24" t="s">
        <v>43</v>
      </c>
      <c r="G284" s="25">
        <v>226.09</v>
      </c>
      <c r="H284" s="26">
        <v>424110</v>
      </c>
      <c r="I284" s="62" t="s">
        <v>39</v>
      </c>
      <c r="J284" s="63"/>
      <c r="K284" s="63"/>
      <c r="L284" s="63"/>
      <c r="M284" s="64"/>
    </row>
    <row r="285" spans="1:13">
      <c r="A285" s="62" t="s">
        <v>305</v>
      </c>
      <c r="B285" s="63"/>
      <c r="C285" s="63"/>
      <c r="D285" s="64"/>
      <c r="E285" s="30">
        <v>22473413844</v>
      </c>
      <c r="F285" s="24" t="s">
        <v>43</v>
      </c>
      <c r="G285" s="25">
        <v>27.9</v>
      </c>
      <c r="H285" s="26">
        <v>424110</v>
      </c>
      <c r="I285" s="62" t="s">
        <v>39</v>
      </c>
      <c r="J285" s="63"/>
      <c r="K285" s="63"/>
      <c r="L285" s="63"/>
      <c r="M285" s="64"/>
    </row>
    <row r="286" spans="1:13">
      <c r="A286" s="65" t="s">
        <v>284</v>
      </c>
      <c r="B286" s="65"/>
      <c r="C286" s="65"/>
      <c r="D286" s="65"/>
      <c r="E286" s="24">
        <v>38967655335</v>
      </c>
      <c r="F286" s="24" t="s">
        <v>43</v>
      </c>
      <c r="G286" s="25">
        <v>37.94</v>
      </c>
      <c r="H286" s="26">
        <v>424110</v>
      </c>
      <c r="I286" s="62" t="s">
        <v>39</v>
      </c>
      <c r="J286" s="63"/>
      <c r="K286" s="63"/>
      <c r="L286" s="63"/>
      <c r="M286" s="64"/>
    </row>
    <row r="287" spans="1:13">
      <c r="A287" s="45" t="s">
        <v>7</v>
      </c>
      <c r="B287" s="46"/>
      <c r="C287" s="46"/>
      <c r="D287" s="47"/>
      <c r="E287" s="27"/>
      <c r="F287" s="27"/>
      <c r="G287" s="28">
        <f>SUM(G279:G286)</f>
        <v>1277.21</v>
      </c>
      <c r="H287" s="29"/>
      <c r="I287" s="48"/>
      <c r="J287" s="49"/>
      <c r="K287" s="49"/>
      <c r="L287" s="49"/>
      <c r="M287" s="50"/>
    </row>
    <row r="288" spans="1:13">
      <c r="A288" s="62" t="s">
        <v>316</v>
      </c>
      <c r="B288" s="63"/>
      <c r="C288" s="63"/>
      <c r="D288" s="64"/>
      <c r="E288" s="24" t="s">
        <v>317</v>
      </c>
      <c r="F288" s="24" t="s">
        <v>317</v>
      </c>
      <c r="G288" s="10">
        <v>149.31</v>
      </c>
      <c r="H288" s="26">
        <v>3237</v>
      </c>
      <c r="I288" s="62" t="s">
        <v>318</v>
      </c>
      <c r="J288" s="63"/>
      <c r="K288" s="63"/>
      <c r="L288" s="63"/>
      <c r="M288" s="64"/>
    </row>
    <row r="289" spans="1:13">
      <c r="A289" s="62" t="s">
        <v>319</v>
      </c>
      <c r="B289" s="63" t="s">
        <v>319</v>
      </c>
      <c r="C289" s="63" t="s">
        <v>319</v>
      </c>
      <c r="D289" s="64" t="s">
        <v>319</v>
      </c>
      <c r="E289" s="24" t="s">
        <v>317</v>
      </c>
      <c r="F289" s="24" t="s">
        <v>317</v>
      </c>
      <c r="G289" s="10">
        <v>148.44999999999999</v>
      </c>
      <c r="H289" s="26">
        <v>3237</v>
      </c>
      <c r="I289" s="65" t="s">
        <v>318</v>
      </c>
      <c r="J289" s="65"/>
      <c r="K289" s="65"/>
      <c r="L289" s="65"/>
      <c r="M289" s="65"/>
    </row>
    <row r="290" spans="1:13">
      <c r="A290" s="62" t="s">
        <v>320</v>
      </c>
      <c r="B290" s="63" t="s">
        <v>320</v>
      </c>
      <c r="C290" s="63" t="s">
        <v>320</v>
      </c>
      <c r="D290" s="64" t="s">
        <v>320</v>
      </c>
      <c r="E290" s="24" t="s">
        <v>317</v>
      </c>
      <c r="F290" s="24" t="s">
        <v>317</v>
      </c>
      <c r="G290" s="10">
        <v>144.97</v>
      </c>
      <c r="H290" s="26">
        <v>3237</v>
      </c>
      <c r="I290" s="65" t="s">
        <v>318</v>
      </c>
      <c r="J290" s="65"/>
      <c r="K290" s="65"/>
      <c r="L290" s="65"/>
      <c r="M290" s="65"/>
    </row>
    <row r="291" spans="1:13">
      <c r="A291" s="62" t="s">
        <v>321</v>
      </c>
      <c r="B291" s="63"/>
      <c r="C291" s="63"/>
      <c r="D291" s="64"/>
      <c r="E291" s="24" t="s">
        <v>317</v>
      </c>
      <c r="F291" s="24" t="s">
        <v>317</v>
      </c>
      <c r="G291" s="44">
        <v>1500</v>
      </c>
      <c r="H291" s="26">
        <v>3237</v>
      </c>
      <c r="I291" s="65" t="s">
        <v>318</v>
      </c>
      <c r="J291" s="65"/>
      <c r="K291" s="65"/>
      <c r="L291" s="65"/>
      <c r="M291" s="65"/>
    </row>
    <row r="292" spans="1:13">
      <c r="A292" s="62" t="s">
        <v>322</v>
      </c>
      <c r="B292" s="63"/>
      <c r="C292" s="63"/>
      <c r="D292" s="64"/>
      <c r="E292" s="24" t="s">
        <v>317</v>
      </c>
      <c r="F292" s="24" t="s">
        <v>317</v>
      </c>
      <c r="G292" s="44">
        <v>2700</v>
      </c>
      <c r="H292" s="26">
        <v>3237</v>
      </c>
      <c r="I292" s="65" t="s">
        <v>318</v>
      </c>
      <c r="J292" s="65"/>
      <c r="K292" s="65"/>
      <c r="L292" s="65"/>
      <c r="M292" s="65"/>
    </row>
    <row r="293" spans="1:13">
      <c r="A293" s="62" t="s">
        <v>323</v>
      </c>
      <c r="B293" s="63" t="s">
        <v>323</v>
      </c>
      <c r="C293" s="63" t="s">
        <v>323</v>
      </c>
      <c r="D293" s="64" t="s">
        <v>323</v>
      </c>
      <c r="E293" s="24" t="s">
        <v>317</v>
      </c>
      <c r="F293" s="24" t="s">
        <v>317</v>
      </c>
      <c r="G293" s="10">
        <v>180.98</v>
      </c>
      <c r="H293" s="26">
        <v>3237</v>
      </c>
      <c r="I293" s="65" t="s">
        <v>318</v>
      </c>
      <c r="J293" s="65"/>
      <c r="K293" s="65"/>
      <c r="L293" s="65"/>
      <c r="M293" s="65"/>
    </row>
    <row r="294" spans="1:13">
      <c r="A294" s="62" t="s">
        <v>324</v>
      </c>
      <c r="B294" s="63" t="s">
        <v>324</v>
      </c>
      <c r="C294" s="63" t="s">
        <v>324</v>
      </c>
      <c r="D294" s="64" t="s">
        <v>324</v>
      </c>
      <c r="E294" s="24" t="s">
        <v>317</v>
      </c>
      <c r="F294" s="24" t="s">
        <v>317</v>
      </c>
      <c r="G294" s="10">
        <v>180.98</v>
      </c>
      <c r="H294" s="26">
        <v>3237</v>
      </c>
      <c r="I294" s="65" t="s">
        <v>318</v>
      </c>
      <c r="J294" s="65"/>
      <c r="K294" s="65"/>
      <c r="L294" s="65"/>
      <c r="M294" s="65"/>
    </row>
    <row r="295" spans="1:13">
      <c r="A295" s="62" t="s">
        <v>325</v>
      </c>
      <c r="B295" s="63" t="s">
        <v>325</v>
      </c>
      <c r="C295" s="63" t="s">
        <v>325</v>
      </c>
      <c r="D295" s="64" t="s">
        <v>325</v>
      </c>
      <c r="E295" s="24" t="s">
        <v>317</v>
      </c>
      <c r="F295" s="24" t="s">
        <v>317</v>
      </c>
      <c r="G295" s="44">
        <v>917.38</v>
      </c>
      <c r="H295" s="26">
        <v>3237</v>
      </c>
      <c r="I295" s="65" t="s">
        <v>318</v>
      </c>
      <c r="J295" s="65"/>
      <c r="K295" s="65"/>
      <c r="L295" s="65"/>
      <c r="M295" s="65"/>
    </row>
    <row r="296" spans="1:13">
      <c r="A296" s="62" t="s">
        <v>326</v>
      </c>
      <c r="B296" s="63" t="s">
        <v>326</v>
      </c>
      <c r="C296" s="63" t="s">
        <v>326</v>
      </c>
      <c r="D296" s="64" t="s">
        <v>326</v>
      </c>
      <c r="E296" s="24" t="s">
        <v>317</v>
      </c>
      <c r="F296" s="24" t="s">
        <v>317</v>
      </c>
      <c r="G296" s="44">
        <v>355.86</v>
      </c>
      <c r="H296" s="26">
        <v>3237</v>
      </c>
      <c r="I296" s="62" t="s">
        <v>318</v>
      </c>
      <c r="J296" s="63"/>
      <c r="K296" s="63"/>
      <c r="L296" s="63"/>
      <c r="M296" s="64"/>
    </row>
    <row r="297" spans="1:13">
      <c r="A297" s="62" t="s">
        <v>327</v>
      </c>
      <c r="B297" s="63" t="s">
        <v>327</v>
      </c>
      <c r="C297" s="63" t="s">
        <v>327</v>
      </c>
      <c r="D297" s="64" t="s">
        <v>327</v>
      </c>
      <c r="E297" s="24" t="s">
        <v>317</v>
      </c>
      <c r="F297" s="24" t="s">
        <v>317</v>
      </c>
      <c r="G297" s="10">
        <v>400.97</v>
      </c>
      <c r="H297" s="26">
        <v>3237</v>
      </c>
      <c r="I297" s="65" t="s">
        <v>318</v>
      </c>
      <c r="J297" s="65"/>
      <c r="K297" s="65"/>
      <c r="L297" s="65"/>
      <c r="M297" s="65"/>
    </row>
    <row r="298" spans="1:13">
      <c r="A298" s="62" t="s">
        <v>325</v>
      </c>
      <c r="B298" s="63" t="s">
        <v>325</v>
      </c>
      <c r="C298" s="63" t="s">
        <v>325</v>
      </c>
      <c r="D298" s="64" t="s">
        <v>325</v>
      </c>
      <c r="E298" s="24" t="s">
        <v>317</v>
      </c>
      <c r="F298" s="24" t="s">
        <v>317</v>
      </c>
      <c r="G298" s="10">
        <v>652.07000000000005</v>
      </c>
      <c r="H298" s="26">
        <v>3237</v>
      </c>
      <c r="I298" s="65" t="s">
        <v>318</v>
      </c>
      <c r="J298" s="65"/>
      <c r="K298" s="65"/>
      <c r="L298" s="65"/>
      <c r="M298" s="65"/>
    </row>
    <row r="299" spans="1:13">
      <c r="A299" s="62" t="s">
        <v>327</v>
      </c>
      <c r="B299" s="63" t="s">
        <v>327</v>
      </c>
      <c r="C299" s="63" t="s">
        <v>327</v>
      </c>
      <c r="D299" s="64" t="s">
        <v>327</v>
      </c>
      <c r="E299" s="24" t="s">
        <v>317</v>
      </c>
      <c r="F299" s="24" t="s">
        <v>317</v>
      </c>
      <c r="G299" s="10">
        <v>300.49</v>
      </c>
      <c r="H299" s="26">
        <v>3237</v>
      </c>
      <c r="I299" s="65" t="s">
        <v>318</v>
      </c>
      <c r="J299" s="65"/>
      <c r="K299" s="65"/>
      <c r="L299" s="65"/>
      <c r="M299" s="65"/>
    </row>
    <row r="300" spans="1:13">
      <c r="A300" s="62" t="s">
        <v>328</v>
      </c>
      <c r="B300" s="63" t="s">
        <v>328</v>
      </c>
      <c r="C300" s="63" t="s">
        <v>328</v>
      </c>
      <c r="D300" s="64" t="s">
        <v>328</v>
      </c>
      <c r="E300" s="24" t="s">
        <v>317</v>
      </c>
      <c r="F300" s="24" t="s">
        <v>317</v>
      </c>
      <c r="G300" s="10">
        <v>98.01</v>
      </c>
      <c r="H300" s="26">
        <v>3237</v>
      </c>
      <c r="I300" s="65" t="s">
        <v>318</v>
      </c>
      <c r="J300" s="65"/>
      <c r="K300" s="65"/>
      <c r="L300" s="65"/>
      <c r="M300" s="65"/>
    </row>
    <row r="301" spans="1:13">
      <c r="A301" s="62" t="s">
        <v>329</v>
      </c>
      <c r="B301" s="63" t="s">
        <v>329</v>
      </c>
      <c r="C301" s="63" t="s">
        <v>329</v>
      </c>
      <c r="D301" s="64" t="s">
        <v>329</v>
      </c>
      <c r="E301" s="24" t="s">
        <v>317</v>
      </c>
      <c r="F301" s="24" t="s">
        <v>317</v>
      </c>
      <c r="G301" s="10">
        <v>65.34</v>
      </c>
      <c r="H301" s="26">
        <v>3237</v>
      </c>
      <c r="I301" s="65" t="s">
        <v>318</v>
      </c>
      <c r="J301" s="65"/>
      <c r="K301" s="65"/>
      <c r="L301" s="65"/>
      <c r="M301" s="65"/>
    </row>
    <row r="302" spans="1:13">
      <c r="A302" s="66" t="s">
        <v>330</v>
      </c>
      <c r="B302" s="67" t="s">
        <v>330</v>
      </c>
      <c r="C302" s="67" t="s">
        <v>330</v>
      </c>
      <c r="D302" s="68" t="s">
        <v>330</v>
      </c>
      <c r="E302" s="24" t="s">
        <v>317</v>
      </c>
      <c r="F302" s="24" t="s">
        <v>317</v>
      </c>
      <c r="G302" s="10">
        <v>239.27</v>
      </c>
      <c r="H302" s="26">
        <v>3237</v>
      </c>
      <c r="I302" s="65" t="s">
        <v>318</v>
      </c>
      <c r="J302" s="65"/>
      <c r="K302" s="65"/>
      <c r="L302" s="65"/>
      <c r="M302" s="65"/>
    </row>
    <row r="303" spans="1:13">
      <c r="A303" s="62" t="s">
        <v>331</v>
      </c>
      <c r="B303" s="63" t="s">
        <v>331</v>
      </c>
      <c r="C303" s="63" t="s">
        <v>331</v>
      </c>
      <c r="D303" s="64" t="s">
        <v>331</v>
      </c>
      <c r="E303" s="24" t="s">
        <v>317</v>
      </c>
      <c r="F303" s="24" t="s">
        <v>317</v>
      </c>
      <c r="G303" s="10">
        <v>65.34</v>
      </c>
      <c r="H303" s="26">
        <v>3237</v>
      </c>
      <c r="I303" s="65" t="s">
        <v>318</v>
      </c>
      <c r="J303" s="65"/>
      <c r="K303" s="65"/>
      <c r="L303" s="65"/>
      <c r="M303" s="65"/>
    </row>
    <row r="304" spans="1:13">
      <c r="A304" s="62" t="s">
        <v>332</v>
      </c>
      <c r="B304" s="63" t="s">
        <v>332</v>
      </c>
      <c r="C304" s="63" t="s">
        <v>332</v>
      </c>
      <c r="D304" s="64" t="s">
        <v>332</v>
      </c>
      <c r="E304" s="24" t="s">
        <v>317</v>
      </c>
      <c r="F304" s="24" t="s">
        <v>317</v>
      </c>
      <c r="G304" s="10">
        <v>49.01</v>
      </c>
      <c r="H304" s="26">
        <v>3237</v>
      </c>
      <c r="I304" s="65" t="s">
        <v>318</v>
      </c>
      <c r="J304" s="65"/>
      <c r="K304" s="65"/>
      <c r="L304" s="65"/>
      <c r="M304" s="65"/>
    </row>
    <row r="305" spans="1:13">
      <c r="A305" s="62" t="s">
        <v>333</v>
      </c>
      <c r="B305" s="63" t="s">
        <v>333</v>
      </c>
      <c r="C305" s="63" t="s">
        <v>333</v>
      </c>
      <c r="D305" s="64" t="s">
        <v>333</v>
      </c>
      <c r="E305" s="24" t="s">
        <v>317</v>
      </c>
      <c r="F305" s="24" t="s">
        <v>317</v>
      </c>
      <c r="G305" s="10">
        <v>81.680000000000007</v>
      </c>
      <c r="H305" s="26">
        <v>3237</v>
      </c>
      <c r="I305" s="65" t="s">
        <v>318</v>
      </c>
      <c r="J305" s="65"/>
      <c r="K305" s="65"/>
      <c r="L305" s="65"/>
      <c r="M305" s="65"/>
    </row>
    <row r="306" spans="1:13">
      <c r="A306" s="66" t="s">
        <v>334</v>
      </c>
      <c r="B306" s="67" t="s">
        <v>334</v>
      </c>
      <c r="C306" s="67" t="s">
        <v>334</v>
      </c>
      <c r="D306" s="68" t="s">
        <v>334</v>
      </c>
      <c r="E306" s="24" t="s">
        <v>317</v>
      </c>
      <c r="F306" s="24" t="s">
        <v>317</v>
      </c>
      <c r="G306" s="10">
        <v>190.26</v>
      </c>
      <c r="H306" s="26">
        <v>3237</v>
      </c>
      <c r="I306" s="65" t="s">
        <v>318</v>
      </c>
      <c r="J306" s="65"/>
      <c r="K306" s="65"/>
      <c r="L306" s="65"/>
      <c r="M306" s="65"/>
    </row>
    <row r="307" spans="1:13">
      <c r="A307" s="62" t="s">
        <v>335</v>
      </c>
      <c r="B307" s="63" t="s">
        <v>335</v>
      </c>
      <c r="C307" s="63" t="s">
        <v>335</v>
      </c>
      <c r="D307" s="64" t="s">
        <v>335</v>
      </c>
      <c r="E307" s="24" t="s">
        <v>317</v>
      </c>
      <c r="F307" s="24" t="s">
        <v>317</v>
      </c>
      <c r="G307" s="10">
        <v>130.68</v>
      </c>
      <c r="H307" s="26">
        <v>3237</v>
      </c>
      <c r="I307" s="65" t="s">
        <v>318</v>
      </c>
      <c r="J307" s="65"/>
      <c r="K307" s="65"/>
      <c r="L307" s="65"/>
      <c r="M307" s="65"/>
    </row>
    <row r="308" spans="1:13">
      <c r="A308" s="62" t="s">
        <v>336</v>
      </c>
      <c r="B308" s="63" t="s">
        <v>336</v>
      </c>
      <c r="C308" s="63" t="s">
        <v>336</v>
      </c>
      <c r="D308" s="64" t="s">
        <v>336</v>
      </c>
      <c r="E308" s="24" t="s">
        <v>317</v>
      </c>
      <c r="F308" s="24" t="s">
        <v>317</v>
      </c>
      <c r="G308" s="10">
        <v>272.89999999999998</v>
      </c>
      <c r="H308" s="26">
        <v>3237</v>
      </c>
      <c r="I308" s="65" t="s">
        <v>318</v>
      </c>
      <c r="J308" s="65"/>
      <c r="K308" s="65"/>
      <c r="L308" s="65"/>
      <c r="M308" s="65"/>
    </row>
    <row r="309" spans="1:13">
      <c r="A309" s="62" t="s">
        <v>337</v>
      </c>
      <c r="B309" s="63" t="s">
        <v>337</v>
      </c>
      <c r="C309" s="63" t="s">
        <v>337</v>
      </c>
      <c r="D309" s="64" t="s">
        <v>337</v>
      </c>
      <c r="E309" s="24" t="s">
        <v>317</v>
      </c>
      <c r="F309" s="24" t="s">
        <v>317</v>
      </c>
      <c r="G309" s="10">
        <v>72.08</v>
      </c>
      <c r="H309" s="26">
        <v>3237</v>
      </c>
      <c r="I309" s="65" t="s">
        <v>318</v>
      </c>
      <c r="J309" s="65"/>
      <c r="K309" s="65"/>
      <c r="L309" s="65"/>
      <c r="M309" s="65"/>
    </row>
    <row r="310" spans="1:13">
      <c r="A310" s="62" t="s">
        <v>338</v>
      </c>
      <c r="B310" s="63" t="s">
        <v>338</v>
      </c>
      <c r="C310" s="63" t="s">
        <v>338</v>
      </c>
      <c r="D310" s="64" t="s">
        <v>338</v>
      </c>
      <c r="E310" s="24" t="s">
        <v>317</v>
      </c>
      <c r="F310" s="24" t="s">
        <v>317</v>
      </c>
      <c r="G310" s="10">
        <v>98.01</v>
      </c>
      <c r="H310" s="26">
        <v>3237</v>
      </c>
      <c r="I310" s="65" t="s">
        <v>318</v>
      </c>
      <c r="J310" s="65"/>
      <c r="K310" s="65"/>
      <c r="L310" s="65"/>
      <c r="M310" s="65"/>
    </row>
    <row r="311" spans="1:13">
      <c r="A311" s="62" t="s">
        <v>339</v>
      </c>
      <c r="B311" s="63" t="s">
        <v>339</v>
      </c>
      <c r="C311" s="63" t="s">
        <v>339</v>
      </c>
      <c r="D311" s="64" t="s">
        <v>339</v>
      </c>
      <c r="E311" s="24" t="s">
        <v>317</v>
      </c>
      <c r="F311" s="24" t="s">
        <v>317</v>
      </c>
      <c r="G311" s="10">
        <v>130.68</v>
      </c>
      <c r="H311" s="26">
        <v>3237</v>
      </c>
      <c r="I311" s="65" t="s">
        <v>318</v>
      </c>
      <c r="J311" s="65"/>
      <c r="K311" s="65"/>
      <c r="L311" s="65"/>
      <c r="M311" s="65"/>
    </row>
    <row r="312" spans="1:13">
      <c r="A312" s="62" t="s">
        <v>340</v>
      </c>
      <c r="B312" s="63" t="s">
        <v>340</v>
      </c>
      <c r="C312" s="63" t="s">
        <v>340</v>
      </c>
      <c r="D312" s="64" t="s">
        <v>340</v>
      </c>
      <c r="E312" s="24" t="s">
        <v>317</v>
      </c>
      <c r="F312" s="24" t="s">
        <v>317</v>
      </c>
      <c r="G312" s="10">
        <v>81.680000000000007</v>
      </c>
      <c r="H312" s="26">
        <v>3237</v>
      </c>
      <c r="I312" s="65" t="s">
        <v>318</v>
      </c>
      <c r="J312" s="65"/>
      <c r="K312" s="65"/>
      <c r="L312" s="65"/>
      <c r="M312" s="65"/>
    </row>
    <row r="313" spans="1:13">
      <c r="A313" s="62" t="s">
        <v>341</v>
      </c>
      <c r="B313" s="63" t="s">
        <v>341</v>
      </c>
      <c r="C313" s="63" t="s">
        <v>341</v>
      </c>
      <c r="D313" s="64" t="s">
        <v>341</v>
      </c>
      <c r="E313" s="24" t="s">
        <v>317</v>
      </c>
      <c r="F313" s="24" t="s">
        <v>317</v>
      </c>
      <c r="G313" s="10">
        <v>114.35</v>
      </c>
      <c r="H313" s="26">
        <v>3237</v>
      </c>
      <c r="I313" s="65" t="s">
        <v>318</v>
      </c>
      <c r="J313" s="65"/>
      <c r="K313" s="65"/>
      <c r="L313" s="65"/>
      <c r="M313" s="65"/>
    </row>
    <row r="314" spans="1:13">
      <c r="A314" s="62" t="s">
        <v>342</v>
      </c>
      <c r="B314" s="63" t="s">
        <v>342</v>
      </c>
      <c r="C314" s="63" t="s">
        <v>342</v>
      </c>
      <c r="D314" s="64" t="s">
        <v>342</v>
      </c>
      <c r="E314" s="24" t="s">
        <v>317</v>
      </c>
      <c r="F314" s="24" t="s">
        <v>317</v>
      </c>
      <c r="G314" s="10">
        <v>98.01</v>
      </c>
      <c r="H314" s="26">
        <v>3237</v>
      </c>
      <c r="I314" s="65" t="s">
        <v>318</v>
      </c>
      <c r="J314" s="65"/>
      <c r="K314" s="65"/>
      <c r="L314" s="65"/>
      <c r="M314" s="65"/>
    </row>
    <row r="315" spans="1:13">
      <c r="A315" s="62" t="s">
        <v>343</v>
      </c>
      <c r="B315" s="63" t="s">
        <v>343</v>
      </c>
      <c r="C315" s="63" t="s">
        <v>343</v>
      </c>
      <c r="D315" s="64" t="s">
        <v>343</v>
      </c>
      <c r="E315" s="24" t="s">
        <v>317</v>
      </c>
      <c r="F315" s="24" t="s">
        <v>317</v>
      </c>
      <c r="G315" s="10">
        <v>114.35</v>
      </c>
      <c r="H315" s="26">
        <v>3237</v>
      </c>
      <c r="I315" s="65" t="s">
        <v>318</v>
      </c>
      <c r="J315" s="65"/>
      <c r="K315" s="65"/>
      <c r="L315" s="65"/>
      <c r="M315" s="65"/>
    </row>
    <row r="316" spans="1:13">
      <c r="A316" s="66" t="s">
        <v>344</v>
      </c>
      <c r="B316" s="67" t="s">
        <v>344</v>
      </c>
      <c r="C316" s="67" t="s">
        <v>344</v>
      </c>
      <c r="D316" s="68" t="s">
        <v>344</v>
      </c>
      <c r="E316" s="11" t="s">
        <v>317</v>
      </c>
      <c r="F316" s="11" t="s">
        <v>317</v>
      </c>
      <c r="G316" s="10">
        <v>147.02000000000001</v>
      </c>
      <c r="H316" s="10">
        <v>3237</v>
      </c>
      <c r="I316" s="69" t="s">
        <v>318</v>
      </c>
      <c r="J316" s="69"/>
      <c r="K316" s="69"/>
      <c r="L316" s="69"/>
      <c r="M316" s="69"/>
    </row>
    <row r="317" spans="1:13">
      <c r="A317" s="62" t="s">
        <v>345</v>
      </c>
      <c r="B317" s="63" t="s">
        <v>345</v>
      </c>
      <c r="C317" s="63" t="s">
        <v>345</v>
      </c>
      <c r="D317" s="64" t="s">
        <v>345</v>
      </c>
      <c r="E317" s="24" t="s">
        <v>317</v>
      </c>
      <c r="F317" s="24" t="s">
        <v>317</v>
      </c>
      <c r="G317" s="10">
        <v>130.68</v>
      </c>
      <c r="H317" s="26">
        <v>3237</v>
      </c>
      <c r="I317" s="65" t="s">
        <v>318</v>
      </c>
      <c r="J317" s="65"/>
      <c r="K317" s="65"/>
      <c r="L317" s="65"/>
      <c r="M317" s="65"/>
    </row>
    <row r="318" spans="1:13">
      <c r="A318" s="62" t="s">
        <v>346</v>
      </c>
      <c r="B318" s="63" t="s">
        <v>346</v>
      </c>
      <c r="C318" s="63" t="s">
        <v>346</v>
      </c>
      <c r="D318" s="64" t="s">
        <v>346</v>
      </c>
      <c r="E318" s="24" t="s">
        <v>317</v>
      </c>
      <c r="F318" s="24" t="s">
        <v>317</v>
      </c>
      <c r="G318" s="10">
        <v>346.75</v>
      </c>
      <c r="H318" s="26">
        <v>3237</v>
      </c>
      <c r="I318" s="65" t="s">
        <v>318</v>
      </c>
      <c r="J318" s="65"/>
      <c r="K318" s="65"/>
      <c r="L318" s="65"/>
      <c r="M318" s="65"/>
    </row>
    <row r="319" spans="1:13">
      <c r="A319" s="62" t="s">
        <v>347</v>
      </c>
      <c r="B319" s="63" t="s">
        <v>347</v>
      </c>
      <c r="C319" s="63" t="s">
        <v>347</v>
      </c>
      <c r="D319" s="64" t="s">
        <v>347</v>
      </c>
      <c r="E319" s="24" t="s">
        <v>317</v>
      </c>
      <c r="F319" s="24" t="s">
        <v>317</v>
      </c>
      <c r="G319" s="10">
        <v>975.69</v>
      </c>
      <c r="H319" s="26">
        <v>3237</v>
      </c>
      <c r="I319" s="65" t="s">
        <v>318</v>
      </c>
      <c r="J319" s="65"/>
      <c r="K319" s="65"/>
      <c r="L319" s="65"/>
      <c r="M319" s="65"/>
    </row>
    <row r="320" spans="1:13">
      <c r="A320" s="62" t="s">
        <v>348</v>
      </c>
      <c r="B320" s="63" t="s">
        <v>348</v>
      </c>
      <c r="C320" s="63" t="s">
        <v>348</v>
      </c>
      <c r="D320" s="64" t="s">
        <v>348</v>
      </c>
      <c r="E320" s="24" t="s">
        <v>317</v>
      </c>
      <c r="F320" s="24" t="s">
        <v>317</v>
      </c>
      <c r="G320" s="44">
        <v>3476.83</v>
      </c>
      <c r="H320" s="26">
        <v>3237</v>
      </c>
      <c r="I320" s="65" t="s">
        <v>318</v>
      </c>
      <c r="J320" s="65"/>
      <c r="K320" s="65"/>
      <c r="L320" s="65"/>
      <c r="M320" s="65"/>
    </row>
    <row r="321" spans="1:13">
      <c r="A321" s="62" t="s">
        <v>349</v>
      </c>
      <c r="B321" s="63" t="s">
        <v>349</v>
      </c>
      <c r="C321" s="63" t="s">
        <v>349</v>
      </c>
      <c r="D321" s="64" t="s">
        <v>349</v>
      </c>
      <c r="E321" s="24" t="s">
        <v>317</v>
      </c>
      <c r="F321" s="24" t="s">
        <v>317</v>
      </c>
      <c r="G321" s="44">
        <v>1196.48</v>
      </c>
      <c r="H321" s="26">
        <v>3237</v>
      </c>
      <c r="I321" s="65" t="s">
        <v>318</v>
      </c>
      <c r="J321" s="65"/>
      <c r="K321" s="65"/>
      <c r="L321" s="65"/>
      <c r="M321" s="65"/>
    </row>
    <row r="322" spans="1:13">
      <c r="A322" s="62" t="s">
        <v>350</v>
      </c>
      <c r="B322" s="63" t="s">
        <v>350</v>
      </c>
      <c r="C322" s="63" t="s">
        <v>350</v>
      </c>
      <c r="D322" s="64" t="s">
        <v>350</v>
      </c>
      <c r="E322" s="24" t="s">
        <v>317</v>
      </c>
      <c r="F322" s="24" t="s">
        <v>317</v>
      </c>
      <c r="G322" s="10">
        <v>875.9</v>
      </c>
      <c r="H322" s="26">
        <v>3237</v>
      </c>
      <c r="I322" s="65" t="s">
        <v>318</v>
      </c>
      <c r="J322" s="65"/>
      <c r="K322" s="65"/>
      <c r="L322" s="65"/>
      <c r="M322" s="65"/>
    </row>
    <row r="323" spans="1:13">
      <c r="A323" s="62" t="s">
        <v>351</v>
      </c>
      <c r="B323" s="63" t="s">
        <v>351</v>
      </c>
      <c r="C323" s="63" t="s">
        <v>351</v>
      </c>
      <c r="D323" s="64" t="s">
        <v>351</v>
      </c>
      <c r="E323" s="24" t="s">
        <v>317</v>
      </c>
      <c r="F323" s="24" t="s">
        <v>317</v>
      </c>
      <c r="G323" s="10">
        <v>599.95000000000005</v>
      </c>
      <c r="H323" s="26">
        <v>3237</v>
      </c>
      <c r="I323" s="65" t="s">
        <v>318</v>
      </c>
      <c r="J323" s="65"/>
      <c r="K323" s="65"/>
      <c r="L323" s="65"/>
      <c r="M323" s="65"/>
    </row>
    <row r="324" spans="1:13">
      <c r="A324" s="62" t="s">
        <v>352</v>
      </c>
      <c r="B324" s="63" t="s">
        <v>352</v>
      </c>
      <c r="C324" s="63" t="s">
        <v>352</v>
      </c>
      <c r="D324" s="64" t="s">
        <v>352</v>
      </c>
      <c r="E324" s="24" t="s">
        <v>317</v>
      </c>
      <c r="F324" s="24" t="s">
        <v>317</v>
      </c>
      <c r="G324" s="44">
        <v>1565.87</v>
      </c>
      <c r="H324" s="26">
        <v>3237</v>
      </c>
      <c r="I324" s="65" t="s">
        <v>318</v>
      </c>
      <c r="J324" s="65"/>
      <c r="K324" s="65"/>
      <c r="L324" s="65"/>
      <c r="M324" s="65"/>
    </row>
    <row r="325" spans="1:13">
      <c r="A325" s="62" t="s">
        <v>353</v>
      </c>
      <c r="B325" s="63" t="s">
        <v>353</v>
      </c>
      <c r="C325" s="63" t="s">
        <v>353</v>
      </c>
      <c r="D325" s="64" t="s">
        <v>353</v>
      </c>
      <c r="E325" s="24" t="s">
        <v>317</v>
      </c>
      <c r="F325" s="24" t="s">
        <v>317</v>
      </c>
      <c r="G325" s="10">
        <v>127.55</v>
      </c>
      <c r="H325" s="26">
        <v>3237</v>
      </c>
      <c r="I325" s="65" t="s">
        <v>318</v>
      </c>
      <c r="J325" s="65"/>
      <c r="K325" s="65"/>
      <c r="L325" s="65"/>
      <c r="M325" s="65"/>
    </row>
    <row r="326" spans="1:13">
      <c r="A326" s="62" t="s">
        <v>354</v>
      </c>
      <c r="B326" s="63" t="s">
        <v>354</v>
      </c>
      <c r="C326" s="63" t="s">
        <v>354</v>
      </c>
      <c r="D326" s="64" t="s">
        <v>354</v>
      </c>
      <c r="E326" s="24" t="s">
        <v>317</v>
      </c>
      <c r="F326" s="24" t="s">
        <v>317</v>
      </c>
      <c r="G326" s="44">
        <v>2338.66</v>
      </c>
      <c r="H326" s="26">
        <v>3237</v>
      </c>
      <c r="I326" s="65" t="s">
        <v>318</v>
      </c>
      <c r="J326" s="65"/>
      <c r="K326" s="65"/>
      <c r="L326" s="65"/>
      <c r="M326" s="65"/>
    </row>
    <row r="327" spans="1:13">
      <c r="A327" s="62" t="s">
        <v>355</v>
      </c>
      <c r="B327" s="63" t="s">
        <v>355</v>
      </c>
      <c r="C327" s="63" t="s">
        <v>355</v>
      </c>
      <c r="D327" s="64" t="s">
        <v>355</v>
      </c>
      <c r="E327" s="24" t="s">
        <v>317</v>
      </c>
      <c r="F327" s="24" t="s">
        <v>317</v>
      </c>
      <c r="G327" s="10">
        <v>228.01</v>
      </c>
      <c r="H327" s="26">
        <v>3237</v>
      </c>
      <c r="I327" s="65" t="s">
        <v>318</v>
      </c>
      <c r="J327" s="65"/>
      <c r="K327" s="65"/>
      <c r="L327" s="65"/>
      <c r="M327" s="65"/>
    </row>
    <row r="328" spans="1:13">
      <c r="A328" s="62" t="s">
        <v>356</v>
      </c>
      <c r="B328" s="63" t="s">
        <v>356</v>
      </c>
      <c r="C328" s="63" t="s">
        <v>356</v>
      </c>
      <c r="D328" s="64" t="s">
        <v>356</v>
      </c>
      <c r="E328" s="24" t="s">
        <v>317</v>
      </c>
      <c r="F328" s="24" t="s">
        <v>317</v>
      </c>
      <c r="G328" s="44">
        <v>1141.9100000000001</v>
      </c>
      <c r="H328" s="26">
        <v>3237</v>
      </c>
      <c r="I328" s="65" t="s">
        <v>318</v>
      </c>
      <c r="J328" s="65"/>
      <c r="K328" s="65"/>
      <c r="L328" s="65"/>
      <c r="M328" s="65"/>
    </row>
    <row r="329" spans="1:13">
      <c r="A329" s="62" t="s">
        <v>357</v>
      </c>
      <c r="B329" s="63" t="s">
        <v>357</v>
      </c>
      <c r="C329" s="63" t="s">
        <v>357</v>
      </c>
      <c r="D329" s="64" t="s">
        <v>357</v>
      </c>
      <c r="E329" s="24" t="s">
        <v>317</v>
      </c>
      <c r="F329" s="24" t="s">
        <v>317</v>
      </c>
      <c r="G329" s="44">
        <v>467.35</v>
      </c>
      <c r="H329" s="26">
        <v>3237</v>
      </c>
      <c r="I329" s="65" t="s">
        <v>318</v>
      </c>
      <c r="J329" s="65"/>
      <c r="K329" s="65"/>
      <c r="L329" s="65"/>
      <c r="M329" s="65"/>
    </row>
    <row r="330" spans="1:13">
      <c r="A330" s="62" t="s">
        <v>358</v>
      </c>
      <c r="B330" s="63" t="s">
        <v>358</v>
      </c>
      <c r="C330" s="63" t="s">
        <v>358</v>
      </c>
      <c r="D330" s="64" t="s">
        <v>358</v>
      </c>
      <c r="E330" s="24" t="s">
        <v>317</v>
      </c>
      <c r="F330" s="24" t="s">
        <v>317</v>
      </c>
      <c r="G330" s="44">
        <v>743.04</v>
      </c>
      <c r="H330" s="26">
        <v>3237</v>
      </c>
      <c r="I330" s="65" t="s">
        <v>318</v>
      </c>
      <c r="J330" s="65"/>
      <c r="K330" s="65"/>
      <c r="L330" s="65"/>
      <c r="M330" s="65"/>
    </row>
    <row r="331" spans="1:13">
      <c r="A331" s="62" t="s">
        <v>359</v>
      </c>
      <c r="B331" s="63" t="s">
        <v>359</v>
      </c>
      <c r="C331" s="63" t="s">
        <v>359</v>
      </c>
      <c r="D331" s="64" t="s">
        <v>359</v>
      </c>
      <c r="E331" s="24" t="s">
        <v>317</v>
      </c>
      <c r="F331" s="24" t="s">
        <v>317</v>
      </c>
      <c r="G331" s="34">
        <v>599.21</v>
      </c>
      <c r="H331" s="26">
        <v>3237</v>
      </c>
      <c r="I331" s="65" t="s">
        <v>318</v>
      </c>
      <c r="J331" s="65"/>
      <c r="K331" s="65"/>
      <c r="L331" s="65"/>
      <c r="M331" s="65"/>
    </row>
    <row r="332" spans="1:13">
      <c r="A332" s="62" t="s">
        <v>360</v>
      </c>
      <c r="B332" s="63" t="s">
        <v>360</v>
      </c>
      <c r="C332" s="63" t="s">
        <v>360</v>
      </c>
      <c r="D332" s="64" t="s">
        <v>360</v>
      </c>
      <c r="E332" s="24" t="s">
        <v>317</v>
      </c>
      <c r="F332" s="24" t="s">
        <v>317</v>
      </c>
      <c r="G332" s="11">
        <v>3073.03</v>
      </c>
      <c r="H332" s="26">
        <v>3237</v>
      </c>
      <c r="I332" s="65" t="s">
        <v>318</v>
      </c>
      <c r="J332" s="65"/>
      <c r="K332" s="65"/>
      <c r="L332" s="65"/>
      <c r="M332" s="65"/>
    </row>
    <row r="333" spans="1:13">
      <c r="A333" s="62" t="s">
        <v>361</v>
      </c>
      <c r="B333" s="63" t="s">
        <v>361</v>
      </c>
      <c r="C333" s="63" t="s">
        <v>361</v>
      </c>
      <c r="D333" s="64" t="s">
        <v>361</v>
      </c>
      <c r="E333" s="24" t="s">
        <v>317</v>
      </c>
      <c r="F333" s="24" t="s">
        <v>317</v>
      </c>
      <c r="G333" s="11">
        <v>574.04999999999995</v>
      </c>
      <c r="H333" s="26">
        <v>3237</v>
      </c>
      <c r="I333" s="65" t="s">
        <v>318</v>
      </c>
      <c r="J333" s="65"/>
      <c r="K333" s="65"/>
      <c r="L333" s="65"/>
      <c r="M333" s="65"/>
    </row>
    <row r="334" spans="1:13">
      <c r="A334" s="62" t="s">
        <v>362</v>
      </c>
      <c r="B334" s="63" t="s">
        <v>362</v>
      </c>
      <c r="C334" s="63" t="s">
        <v>362</v>
      </c>
      <c r="D334" s="64" t="s">
        <v>362</v>
      </c>
      <c r="E334" s="24" t="s">
        <v>317</v>
      </c>
      <c r="F334" s="24" t="s">
        <v>317</v>
      </c>
      <c r="G334" s="11">
        <v>212.13</v>
      </c>
      <c r="H334" s="26">
        <v>3237</v>
      </c>
      <c r="I334" s="65" t="s">
        <v>318</v>
      </c>
      <c r="J334" s="65"/>
      <c r="K334" s="65"/>
      <c r="L334" s="65"/>
      <c r="M334" s="65"/>
    </row>
    <row r="335" spans="1:13">
      <c r="A335" s="62" t="s">
        <v>363</v>
      </c>
      <c r="B335" s="63" t="s">
        <v>363</v>
      </c>
      <c r="C335" s="63" t="s">
        <v>363</v>
      </c>
      <c r="D335" s="64" t="s">
        <v>363</v>
      </c>
      <c r="E335" s="24" t="s">
        <v>317</v>
      </c>
      <c r="F335" s="24" t="s">
        <v>317</v>
      </c>
      <c r="G335" s="11">
        <v>743.04</v>
      </c>
      <c r="H335" s="26">
        <v>3237</v>
      </c>
      <c r="I335" s="65" t="s">
        <v>318</v>
      </c>
      <c r="J335" s="65"/>
      <c r="K335" s="65"/>
      <c r="L335" s="65"/>
      <c r="M335" s="65"/>
    </row>
    <row r="336" spans="1:13">
      <c r="A336" s="62" t="s">
        <v>354</v>
      </c>
      <c r="B336" s="63" t="s">
        <v>354</v>
      </c>
      <c r="C336" s="63" t="s">
        <v>354</v>
      </c>
      <c r="D336" s="64" t="s">
        <v>354</v>
      </c>
      <c r="E336" s="24" t="s">
        <v>317</v>
      </c>
      <c r="F336" s="24" t="s">
        <v>317</v>
      </c>
      <c r="G336" s="11">
        <v>5257.91</v>
      </c>
      <c r="H336" s="26">
        <v>3237</v>
      </c>
      <c r="I336" s="65" t="s">
        <v>318</v>
      </c>
      <c r="J336" s="65"/>
      <c r="K336" s="65"/>
      <c r="L336" s="65"/>
      <c r="M336" s="65"/>
    </row>
    <row r="337" spans="1:13">
      <c r="A337" s="62" t="s">
        <v>364</v>
      </c>
      <c r="B337" s="63"/>
      <c r="C337" s="63"/>
      <c r="D337" s="64"/>
      <c r="E337" s="24" t="s">
        <v>317</v>
      </c>
      <c r="F337" s="24" t="s">
        <v>317</v>
      </c>
      <c r="G337" s="10">
        <v>158.62</v>
      </c>
      <c r="H337" s="26">
        <v>3237</v>
      </c>
      <c r="I337" s="65" t="s">
        <v>318</v>
      </c>
      <c r="J337" s="65"/>
      <c r="K337" s="65"/>
      <c r="L337" s="65"/>
      <c r="M337" s="65"/>
    </row>
    <row r="338" spans="1:13">
      <c r="A338" s="62" t="s">
        <v>365</v>
      </c>
      <c r="B338" s="63"/>
      <c r="C338" s="63"/>
      <c r="D338" s="64"/>
      <c r="E338" s="24" t="s">
        <v>317</v>
      </c>
      <c r="F338" s="24" t="s">
        <v>317</v>
      </c>
      <c r="G338" s="34">
        <v>931.32</v>
      </c>
      <c r="H338" s="26">
        <v>3237</v>
      </c>
      <c r="I338" s="65" t="s">
        <v>318</v>
      </c>
      <c r="J338" s="65"/>
      <c r="K338" s="65"/>
      <c r="L338" s="65"/>
      <c r="M338" s="65"/>
    </row>
    <row r="339" spans="1:13">
      <c r="A339" s="62" t="s">
        <v>366</v>
      </c>
      <c r="B339" s="63" t="s">
        <v>366</v>
      </c>
      <c r="C339" s="63" t="s">
        <v>366</v>
      </c>
      <c r="D339" s="64" t="s">
        <v>366</v>
      </c>
      <c r="E339" s="24" t="s">
        <v>317</v>
      </c>
      <c r="F339" s="24" t="s">
        <v>317</v>
      </c>
      <c r="G339" s="34">
        <v>1363.98</v>
      </c>
      <c r="H339" s="26">
        <v>3237</v>
      </c>
      <c r="I339" s="65" t="s">
        <v>318</v>
      </c>
      <c r="J339" s="65"/>
      <c r="K339" s="65"/>
      <c r="L339" s="65"/>
      <c r="M339" s="65"/>
    </row>
    <row r="340" spans="1:13">
      <c r="A340" s="62" t="s">
        <v>367</v>
      </c>
      <c r="B340" s="63" t="s">
        <v>367</v>
      </c>
      <c r="C340" s="63" t="s">
        <v>367</v>
      </c>
      <c r="D340" s="64" t="s">
        <v>367</v>
      </c>
      <c r="E340" s="24" t="s">
        <v>317</v>
      </c>
      <c r="F340" s="24" t="s">
        <v>317</v>
      </c>
      <c r="G340" s="34">
        <v>947.61</v>
      </c>
      <c r="H340" s="26">
        <v>3237</v>
      </c>
      <c r="I340" s="65" t="s">
        <v>318</v>
      </c>
      <c r="J340" s="65"/>
      <c r="K340" s="65"/>
      <c r="L340" s="65"/>
      <c r="M340" s="65"/>
    </row>
    <row r="341" spans="1:13">
      <c r="A341" s="62" t="s">
        <v>368</v>
      </c>
      <c r="B341" s="63"/>
      <c r="C341" s="63"/>
      <c r="D341" s="64"/>
      <c r="E341" s="24" t="s">
        <v>317</v>
      </c>
      <c r="F341" s="24" t="s">
        <v>317</v>
      </c>
      <c r="G341" s="34">
        <v>133.30000000000001</v>
      </c>
      <c r="H341" s="26">
        <v>3237</v>
      </c>
      <c r="I341" s="65" t="s">
        <v>318</v>
      </c>
      <c r="J341" s="65"/>
      <c r="K341" s="65"/>
      <c r="L341" s="65"/>
      <c r="M341" s="65"/>
    </row>
    <row r="342" spans="1:13">
      <c r="A342" s="62" t="s">
        <v>369</v>
      </c>
      <c r="B342" s="63" t="s">
        <v>369</v>
      </c>
      <c r="C342" s="63" t="s">
        <v>369</v>
      </c>
      <c r="D342" s="64" t="s">
        <v>369</v>
      </c>
      <c r="E342" s="24" t="s">
        <v>317</v>
      </c>
      <c r="F342" s="24" t="s">
        <v>317</v>
      </c>
      <c r="G342" s="34">
        <v>300.01</v>
      </c>
      <c r="H342" s="26">
        <v>3237</v>
      </c>
      <c r="I342" s="65" t="s">
        <v>318</v>
      </c>
      <c r="J342" s="65"/>
      <c r="K342" s="65"/>
      <c r="L342" s="65"/>
      <c r="M342" s="65"/>
    </row>
    <row r="343" spans="1:13">
      <c r="A343" s="62" t="s">
        <v>370</v>
      </c>
      <c r="B343" s="63" t="s">
        <v>370</v>
      </c>
      <c r="C343" s="63" t="s">
        <v>370</v>
      </c>
      <c r="D343" s="64" t="s">
        <v>370</v>
      </c>
      <c r="E343" s="24" t="s">
        <v>317</v>
      </c>
      <c r="F343" s="24" t="s">
        <v>317</v>
      </c>
      <c r="G343" s="37">
        <v>856.43</v>
      </c>
      <c r="H343" s="26">
        <v>3237</v>
      </c>
      <c r="I343" s="65" t="s">
        <v>318</v>
      </c>
      <c r="J343" s="65"/>
      <c r="K343" s="65"/>
      <c r="L343" s="65"/>
      <c r="M343" s="65"/>
    </row>
    <row r="344" spans="1:13">
      <c r="A344" s="62" t="s">
        <v>371</v>
      </c>
      <c r="B344" s="63" t="s">
        <v>371</v>
      </c>
      <c r="C344" s="63" t="s">
        <v>371</v>
      </c>
      <c r="D344" s="64" t="s">
        <v>371</v>
      </c>
      <c r="E344" s="24" t="s">
        <v>317</v>
      </c>
      <c r="F344" s="24" t="s">
        <v>317</v>
      </c>
      <c r="G344" s="34">
        <v>252.52</v>
      </c>
      <c r="H344" s="26">
        <v>3237</v>
      </c>
      <c r="I344" s="65" t="s">
        <v>318</v>
      </c>
      <c r="J344" s="65"/>
      <c r="K344" s="65"/>
      <c r="L344" s="65"/>
      <c r="M344" s="65"/>
    </row>
    <row r="345" spans="1:13">
      <c r="A345" s="62" t="s">
        <v>372</v>
      </c>
      <c r="B345" s="63" t="s">
        <v>372</v>
      </c>
      <c r="C345" s="63" t="s">
        <v>372</v>
      </c>
      <c r="D345" s="64" t="s">
        <v>372</v>
      </c>
      <c r="E345" s="24" t="s">
        <v>317</v>
      </c>
      <c r="F345" s="24" t="s">
        <v>317</v>
      </c>
      <c r="G345" s="34">
        <v>196.4</v>
      </c>
      <c r="H345" s="26">
        <v>3237</v>
      </c>
      <c r="I345" s="65" t="s">
        <v>318</v>
      </c>
      <c r="J345" s="65"/>
      <c r="K345" s="65"/>
      <c r="L345" s="65"/>
      <c r="M345" s="65"/>
    </row>
    <row r="346" spans="1:13">
      <c r="A346" s="62" t="s">
        <v>373</v>
      </c>
      <c r="B346" s="63" t="s">
        <v>373</v>
      </c>
      <c r="C346" s="63" t="s">
        <v>373</v>
      </c>
      <c r="D346" s="64" t="s">
        <v>373</v>
      </c>
      <c r="E346" s="24" t="s">
        <v>317</v>
      </c>
      <c r="F346" s="24" t="s">
        <v>317</v>
      </c>
      <c r="G346" s="34">
        <v>120.62</v>
      </c>
      <c r="H346" s="26">
        <v>3237</v>
      </c>
      <c r="I346" s="65" t="s">
        <v>318</v>
      </c>
      <c r="J346" s="65"/>
      <c r="K346" s="65"/>
      <c r="L346" s="65"/>
      <c r="M346" s="65"/>
    </row>
    <row r="347" spans="1:13">
      <c r="A347" s="62" t="s">
        <v>374</v>
      </c>
      <c r="B347" s="63" t="s">
        <v>374</v>
      </c>
      <c r="C347" s="63" t="s">
        <v>374</v>
      </c>
      <c r="D347" s="64" t="s">
        <v>374</v>
      </c>
      <c r="E347" s="24" t="s">
        <v>317</v>
      </c>
      <c r="F347" s="24" t="s">
        <v>317</v>
      </c>
      <c r="G347" s="34">
        <v>29.44</v>
      </c>
      <c r="H347" s="26">
        <v>3237</v>
      </c>
      <c r="I347" s="65" t="s">
        <v>318</v>
      </c>
      <c r="J347" s="65"/>
      <c r="K347" s="65"/>
      <c r="L347" s="65"/>
      <c r="M347" s="65"/>
    </row>
    <row r="348" spans="1:13">
      <c r="A348" s="45" t="s">
        <v>7</v>
      </c>
      <c r="B348" s="46"/>
      <c r="C348" s="46"/>
      <c r="D348" s="47"/>
      <c r="E348" s="27"/>
      <c r="F348" s="27"/>
      <c r="G348" s="28">
        <f>SUM(G288:G347)</f>
        <v>39644.420000000013</v>
      </c>
      <c r="H348" s="29"/>
      <c r="I348" s="48"/>
      <c r="J348" s="49"/>
      <c r="K348" s="49"/>
      <c r="L348" s="49"/>
      <c r="M348" s="50"/>
    </row>
    <row r="349" spans="1:13">
      <c r="A349" s="62" t="s">
        <v>375</v>
      </c>
      <c r="B349" s="63" t="s">
        <v>375</v>
      </c>
      <c r="C349" s="63" t="s">
        <v>375</v>
      </c>
      <c r="D349" s="64" t="s">
        <v>375</v>
      </c>
      <c r="E349" s="24" t="s">
        <v>317</v>
      </c>
      <c r="F349" s="24" t="s">
        <v>317</v>
      </c>
      <c r="G349" s="34">
        <v>2812.5</v>
      </c>
      <c r="H349" s="26">
        <v>3721</v>
      </c>
      <c r="I349" s="65" t="s">
        <v>376</v>
      </c>
      <c r="J349" s="65"/>
      <c r="K349" s="65"/>
      <c r="L349" s="65"/>
      <c r="M349" s="65"/>
    </row>
    <row r="350" spans="1:13">
      <c r="A350" s="62" t="s">
        <v>377</v>
      </c>
      <c r="B350" s="63" t="s">
        <v>377</v>
      </c>
      <c r="C350" s="63" t="s">
        <v>377</v>
      </c>
      <c r="D350" s="64" t="s">
        <v>377</v>
      </c>
      <c r="E350" s="24" t="s">
        <v>317</v>
      </c>
      <c r="F350" s="24" t="s">
        <v>317</v>
      </c>
      <c r="G350" s="34">
        <v>200</v>
      </c>
      <c r="H350" s="26">
        <v>3721</v>
      </c>
      <c r="I350" s="65" t="s">
        <v>376</v>
      </c>
      <c r="J350" s="65"/>
      <c r="K350" s="65"/>
      <c r="L350" s="65"/>
      <c r="M350" s="65"/>
    </row>
    <row r="351" spans="1:13">
      <c r="A351" s="62" t="s">
        <v>378</v>
      </c>
      <c r="B351" s="63" t="s">
        <v>378</v>
      </c>
      <c r="C351" s="63" t="s">
        <v>378</v>
      </c>
      <c r="D351" s="64" t="s">
        <v>378</v>
      </c>
      <c r="E351" s="24" t="s">
        <v>317</v>
      </c>
      <c r="F351" s="24" t="s">
        <v>317</v>
      </c>
      <c r="G351" s="34">
        <v>200</v>
      </c>
      <c r="H351" s="26">
        <v>3721</v>
      </c>
      <c r="I351" s="65" t="s">
        <v>376</v>
      </c>
      <c r="J351" s="65"/>
      <c r="K351" s="65"/>
      <c r="L351" s="65"/>
      <c r="M351" s="65"/>
    </row>
    <row r="352" spans="1:13">
      <c r="A352" s="62" t="s">
        <v>379</v>
      </c>
      <c r="B352" s="63" t="s">
        <v>379</v>
      </c>
      <c r="C352" s="63" t="s">
        <v>379</v>
      </c>
      <c r="D352" s="64" t="s">
        <v>379</v>
      </c>
      <c r="E352" s="24" t="s">
        <v>317</v>
      </c>
      <c r="F352" s="24" t="s">
        <v>317</v>
      </c>
      <c r="G352" s="34">
        <v>200</v>
      </c>
      <c r="H352" s="26">
        <v>3721</v>
      </c>
      <c r="I352" s="65" t="s">
        <v>376</v>
      </c>
      <c r="J352" s="65"/>
      <c r="K352" s="65"/>
      <c r="L352" s="65"/>
      <c r="M352" s="65"/>
    </row>
    <row r="353" spans="1:13">
      <c r="A353" s="62" t="s">
        <v>380</v>
      </c>
      <c r="B353" s="63" t="s">
        <v>380</v>
      </c>
      <c r="C353" s="63" t="s">
        <v>380</v>
      </c>
      <c r="D353" s="64" t="s">
        <v>380</v>
      </c>
      <c r="E353" s="24" t="s">
        <v>317</v>
      </c>
      <c r="F353" s="24" t="s">
        <v>317</v>
      </c>
      <c r="G353" s="34">
        <v>200</v>
      </c>
      <c r="H353" s="26">
        <v>3721</v>
      </c>
      <c r="I353" s="65" t="s">
        <v>376</v>
      </c>
      <c r="J353" s="65"/>
      <c r="K353" s="65"/>
      <c r="L353" s="65"/>
      <c r="M353" s="65"/>
    </row>
    <row r="354" spans="1:13">
      <c r="A354" s="62" t="s">
        <v>381</v>
      </c>
      <c r="B354" s="63" t="s">
        <v>381</v>
      </c>
      <c r="C354" s="63" t="s">
        <v>381</v>
      </c>
      <c r="D354" s="64" t="s">
        <v>381</v>
      </c>
      <c r="E354" s="24" t="s">
        <v>317</v>
      </c>
      <c r="F354" s="24" t="s">
        <v>317</v>
      </c>
      <c r="G354" s="34">
        <v>200</v>
      </c>
      <c r="H354" s="26">
        <v>3721</v>
      </c>
      <c r="I354" s="65" t="s">
        <v>376</v>
      </c>
      <c r="J354" s="65"/>
      <c r="K354" s="65"/>
      <c r="L354" s="65"/>
      <c r="M354" s="65"/>
    </row>
    <row r="355" spans="1:13">
      <c r="A355" s="45" t="s">
        <v>7</v>
      </c>
      <c r="B355" s="46"/>
      <c r="C355" s="46"/>
      <c r="D355" s="47"/>
      <c r="E355" s="27"/>
      <c r="F355" s="27"/>
      <c r="G355" s="28">
        <f>SUM(G349:G354)</f>
        <v>3812.5</v>
      </c>
      <c r="H355" s="29"/>
      <c r="I355" s="48"/>
      <c r="J355" s="49"/>
      <c r="K355" s="49"/>
      <c r="L355" s="49"/>
      <c r="M355" s="50"/>
    </row>
    <row r="356" spans="1:13">
      <c r="A356" s="51" t="s">
        <v>307</v>
      </c>
      <c r="B356" s="51"/>
      <c r="C356" s="51"/>
      <c r="D356" s="52"/>
      <c r="E356" s="21"/>
      <c r="F356" s="21"/>
      <c r="G356" s="22">
        <v>659854.34</v>
      </c>
      <c r="H356" s="23">
        <v>3111</v>
      </c>
      <c r="I356" s="57" t="s">
        <v>382</v>
      </c>
      <c r="J356" s="58"/>
      <c r="K356" s="58"/>
      <c r="L356" s="58"/>
      <c r="M356" s="59"/>
    </row>
    <row r="357" spans="1:13">
      <c r="A357" s="53"/>
      <c r="B357" s="53"/>
      <c r="C357" s="53"/>
      <c r="D357" s="54"/>
      <c r="E357" s="21"/>
      <c r="F357" s="21"/>
      <c r="G357" s="22">
        <v>109694.21</v>
      </c>
      <c r="H357" s="23">
        <v>3132</v>
      </c>
      <c r="I357" s="57" t="s">
        <v>383</v>
      </c>
      <c r="J357" s="58"/>
      <c r="K357" s="58"/>
      <c r="L357" s="58"/>
      <c r="M357" s="59"/>
    </row>
    <row r="358" spans="1:13">
      <c r="A358" s="53"/>
      <c r="B358" s="53"/>
      <c r="C358" s="53"/>
      <c r="D358" s="54"/>
      <c r="E358" s="21"/>
      <c r="F358" s="21"/>
      <c r="G358" s="22">
        <v>14496.33</v>
      </c>
      <c r="H358" s="23">
        <v>3212</v>
      </c>
      <c r="I358" s="57" t="s">
        <v>384</v>
      </c>
      <c r="J358" s="58"/>
      <c r="K358" s="58"/>
      <c r="L358" s="58"/>
      <c r="M358" s="59"/>
    </row>
    <row r="359" spans="1:13">
      <c r="A359" s="53"/>
      <c r="B359" s="53"/>
      <c r="C359" s="53"/>
      <c r="D359" s="54"/>
      <c r="E359" s="21"/>
      <c r="F359" s="21"/>
      <c r="G359" s="22">
        <v>114019.62</v>
      </c>
      <c r="H359" s="23">
        <v>3121</v>
      </c>
      <c r="I359" s="57" t="s">
        <v>385</v>
      </c>
      <c r="J359" s="58"/>
      <c r="K359" s="58"/>
      <c r="L359" s="58"/>
      <c r="M359" s="59"/>
    </row>
    <row r="360" spans="1:13">
      <c r="A360" s="53"/>
      <c r="B360" s="53"/>
      <c r="C360" s="53"/>
      <c r="D360" s="54"/>
      <c r="E360" s="21"/>
      <c r="F360" s="21"/>
      <c r="G360" s="22">
        <v>388</v>
      </c>
      <c r="H360" s="23">
        <v>3295</v>
      </c>
      <c r="I360" s="57" t="s">
        <v>386</v>
      </c>
      <c r="J360" s="58"/>
      <c r="K360" s="58"/>
      <c r="L360" s="58"/>
      <c r="M360" s="59"/>
    </row>
    <row r="361" spans="1:13">
      <c r="A361" s="55"/>
      <c r="B361" s="55"/>
      <c r="C361" s="55"/>
      <c r="D361" s="56"/>
      <c r="E361" s="21"/>
      <c r="F361" s="21"/>
      <c r="G361" s="22">
        <v>14996.34</v>
      </c>
      <c r="H361" s="23">
        <v>3211</v>
      </c>
      <c r="I361" s="60" t="s">
        <v>387</v>
      </c>
      <c r="J361" s="60"/>
      <c r="K361" s="60"/>
      <c r="L361" s="60"/>
      <c r="M361" s="61"/>
    </row>
    <row r="362" spans="1:13">
      <c r="A362" s="45" t="s">
        <v>7</v>
      </c>
      <c r="B362" s="46"/>
      <c r="C362" s="46"/>
      <c r="D362" s="47"/>
      <c r="E362" s="27"/>
      <c r="F362" s="27"/>
      <c r="G362" s="28">
        <f>SUM(G356:G361)</f>
        <v>913448.83999999985</v>
      </c>
      <c r="H362" s="29"/>
      <c r="I362" s="48"/>
      <c r="J362" s="49"/>
      <c r="K362" s="49"/>
      <c r="L362" s="49"/>
      <c r="M362" s="50"/>
    </row>
  </sheetData>
  <sheetProtection algorithmName="SHA-512" hashValue="949oD6czxJI4cLogNklKrZ+QQNHjQtOmGl0VydlVRWOt5EOagLqVLXi2kM3o8NMZ7CJjYwPCkuY/g9UtlI8o0w==" saltValue="uJQHygtfKl2OHXa/tyaQYw==" spinCount="100000" sheet="1" objects="1" scenarios="1"/>
  <mergeCells count="707">
    <mergeCell ref="A285:D285"/>
    <mergeCell ref="I285:M285"/>
    <mergeCell ref="A283:D283"/>
    <mergeCell ref="I283:M283"/>
    <mergeCell ref="A284:D284"/>
    <mergeCell ref="I284:M284"/>
    <mergeCell ref="A279:D279"/>
    <mergeCell ref="I279:M279"/>
    <mergeCell ref="A280:D280"/>
    <mergeCell ref="I280:M280"/>
    <mergeCell ref="A281:D281"/>
    <mergeCell ref="I281:M281"/>
    <mergeCell ref="A282:D282"/>
    <mergeCell ref="I282:M282"/>
    <mergeCell ref="I263:M263"/>
    <mergeCell ref="A264:D264"/>
    <mergeCell ref="I264:M264"/>
    <mergeCell ref="A265:D265"/>
    <mergeCell ref="I265:M265"/>
    <mergeCell ref="A266:D266"/>
    <mergeCell ref="I266:M266"/>
    <mergeCell ref="A274:D274"/>
    <mergeCell ref="I274:M274"/>
    <mergeCell ref="A270:D270"/>
    <mergeCell ref="I270:M270"/>
    <mergeCell ref="A271:D271"/>
    <mergeCell ref="I271:M271"/>
    <mergeCell ref="A273:D273"/>
    <mergeCell ref="I273:M273"/>
    <mergeCell ref="A262:D262"/>
    <mergeCell ref="I262:M262"/>
    <mergeCell ref="A212:D212"/>
    <mergeCell ref="I212:M212"/>
    <mergeCell ref="I254:M254"/>
    <mergeCell ref="A241:D241"/>
    <mergeCell ref="I239:M239"/>
    <mergeCell ref="A225:D225"/>
    <mergeCell ref="I241:M241"/>
    <mergeCell ref="A240:D240"/>
    <mergeCell ref="I225:M225"/>
    <mergeCell ref="A199:D199"/>
    <mergeCell ref="I199:M199"/>
    <mergeCell ref="A205:D205"/>
    <mergeCell ref="I205:M205"/>
    <mergeCell ref="A213:D213"/>
    <mergeCell ref="I213:M213"/>
    <mergeCell ref="A208:D208"/>
    <mergeCell ref="I208:M208"/>
    <mergeCell ref="A209:D209"/>
    <mergeCell ref="I209:M209"/>
    <mergeCell ref="A211:D211"/>
    <mergeCell ref="I211:M211"/>
    <mergeCell ref="A210:D210"/>
    <mergeCell ref="I210:M210"/>
    <mergeCell ref="A130:D130"/>
    <mergeCell ref="A169:D169"/>
    <mergeCell ref="I169:M169"/>
    <mergeCell ref="I148:M148"/>
    <mergeCell ref="I150:M150"/>
    <mergeCell ref="A149:D149"/>
    <mergeCell ref="I152:M152"/>
    <mergeCell ref="I167:M167"/>
    <mergeCell ref="A156:D156"/>
    <mergeCell ref="I156:M156"/>
    <mergeCell ref="I164:M164"/>
    <mergeCell ref="I155:M155"/>
    <mergeCell ref="A166:D166"/>
    <mergeCell ref="I166:M166"/>
    <mergeCell ref="A160:D160"/>
    <mergeCell ref="A167:D167"/>
    <mergeCell ref="A141:D141"/>
    <mergeCell ref="I141:M141"/>
    <mergeCell ref="A165:D165"/>
    <mergeCell ref="A144:D144"/>
    <mergeCell ref="I144:M144"/>
    <mergeCell ref="I235:M235"/>
    <mergeCell ref="A236:D236"/>
    <mergeCell ref="I236:M236"/>
    <mergeCell ref="A228:D228"/>
    <mergeCell ref="I228:M228"/>
    <mergeCell ref="A227:D227"/>
    <mergeCell ref="I227:M227"/>
    <mergeCell ref="A231:D231"/>
    <mergeCell ref="I231:M231"/>
    <mergeCell ref="I83:M83"/>
    <mergeCell ref="A21:D21"/>
    <mergeCell ref="I21:M21"/>
    <mergeCell ref="A22:D22"/>
    <mergeCell ref="I22:M22"/>
    <mergeCell ref="I30:M30"/>
    <mergeCell ref="A39:D39"/>
    <mergeCell ref="I39:M39"/>
    <mergeCell ref="A40:D40"/>
    <mergeCell ref="I40:M40"/>
    <mergeCell ref="A37:D37"/>
    <mergeCell ref="I37:M37"/>
    <mergeCell ref="I35:M35"/>
    <mergeCell ref="A35:D35"/>
    <mergeCell ref="A38:D38"/>
    <mergeCell ref="I38:M38"/>
    <mergeCell ref="A26:D26"/>
    <mergeCell ref="I26:M26"/>
    <mergeCell ref="I24:M24"/>
    <mergeCell ref="A25:D25"/>
    <mergeCell ref="I25:M25"/>
    <mergeCell ref="A30:D30"/>
    <mergeCell ref="A29:D29"/>
    <mergeCell ref="I29:M29"/>
    <mergeCell ref="A145:D145"/>
    <mergeCell ref="I145:M145"/>
    <mergeCell ref="I146:M146"/>
    <mergeCell ref="A148:D148"/>
    <mergeCell ref="A151:D151"/>
    <mergeCell ref="I174:M174"/>
    <mergeCell ref="I153:M153"/>
    <mergeCell ref="A150:D150"/>
    <mergeCell ref="A168:D168"/>
    <mergeCell ref="A161:D161"/>
    <mergeCell ref="I161:M161"/>
    <mergeCell ref="I56:M56"/>
    <mergeCell ref="A57:D57"/>
    <mergeCell ref="I57:M57"/>
    <mergeCell ref="A58:D58"/>
    <mergeCell ref="I58:M58"/>
    <mergeCell ref="A54:D54"/>
    <mergeCell ref="A66:D66"/>
    <mergeCell ref="I66:M66"/>
    <mergeCell ref="A45:D45"/>
    <mergeCell ref="I45:M45"/>
    <mergeCell ref="I54:M54"/>
    <mergeCell ref="A56:D56"/>
    <mergeCell ref="I55:M55"/>
    <mergeCell ref="A19:D19"/>
    <mergeCell ref="I19:M19"/>
    <mergeCell ref="I44:M44"/>
    <mergeCell ref="I31:M31"/>
    <mergeCell ref="A44:D44"/>
    <mergeCell ref="A51:D51"/>
    <mergeCell ref="I51:M51"/>
    <mergeCell ref="A49:D49"/>
    <mergeCell ref="I49:M49"/>
    <mergeCell ref="A50:D50"/>
    <mergeCell ref="I50:M50"/>
    <mergeCell ref="A34:D34"/>
    <mergeCell ref="I34:M34"/>
    <mergeCell ref="A237:D237"/>
    <mergeCell ref="I237:M237"/>
    <mergeCell ref="I257:M257"/>
    <mergeCell ref="I272:M272"/>
    <mergeCell ref="A276:D276"/>
    <mergeCell ref="A251:D251"/>
    <mergeCell ref="A201:D201"/>
    <mergeCell ref="I201:M201"/>
    <mergeCell ref="A202:D202"/>
    <mergeCell ref="I202:M202"/>
    <mergeCell ref="A206:D206"/>
    <mergeCell ref="I218:M218"/>
    <mergeCell ref="A203:D203"/>
    <mergeCell ref="I203:M203"/>
    <mergeCell ref="A253:D253"/>
    <mergeCell ref="A239:D239"/>
    <mergeCell ref="I253:M253"/>
    <mergeCell ref="A238:D238"/>
    <mergeCell ref="I238:M238"/>
    <mergeCell ref="I255:M255"/>
    <mergeCell ref="A216:D216"/>
    <mergeCell ref="I216:M216"/>
    <mergeCell ref="I214:M214"/>
    <mergeCell ref="A235:D235"/>
    <mergeCell ref="L8:M8"/>
    <mergeCell ref="A9:D9"/>
    <mergeCell ref="I9:M9"/>
    <mergeCell ref="A36:D36"/>
    <mergeCell ref="I36:M36"/>
    <mergeCell ref="A32:D32"/>
    <mergeCell ref="I32:M32"/>
    <mergeCell ref="A33:D33"/>
    <mergeCell ref="I33:M33"/>
    <mergeCell ref="I12:M12"/>
    <mergeCell ref="A20:D20"/>
    <mergeCell ref="I20:M20"/>
    <mergeCell ref="I16:M16"/>
    <mergeCell ref="A28:D28"/>
    <mergeCell ref="I28:M28"/>
    <mergeCell ref="A12:D12"/>
    <mergeCell ref="I23:M23"/>
    <mergeCell ref="A24:D24"/>
    <mergeCell ref="A23:D23"/>
    <mergeCell ref="A17:D17"/>
    <mergeCell ref="I17:M17"/>
    <mergeCell ref="I18:M18"/>
    <mergeCell ref="A18:D18"/>
    <mergeCell ref="A287:D287"/>
    <mergeCell ref="I287:M287"/>
    <mergeCell ref="A178:D178"/>
    <mergeCell ref="I178:M178"/>
    <mergeCell ref="A249:D249"/>
    <mergeCell ref="I249:M249"/>
    <mergeCell ref="A275:D275"/>
    <mergeCell ref="I275:M275"/>
    <mergeCell ref="A226:D226"/>
    <mergeCell ref="A194:D194"/>
    <mergeCell ref="I194:M194"/>
    <mergeCell ref="A192:D192"/>
    <mergeCell ref="I224:M224"/>
    <mergeCell ref="A183:D183"/>
    <mergeCell ref="I191:M191"/>
    <mergeCell ref="A272:D272"/>
    <mergeCell ref="A191:D191"/>
    <mergeCell ref="I184:M184"/>
    <mergeCell ref="A286:D286"/>
    <mergeCell ref="I286:M286"/>
    <mergeCell ref="A200:D200"/>
    <mergeCell ref="A222:D222"/>
    <mergeCell ref="I222:M222"/>
    <mergeCell ref="I219:M219"/>
    <mergeCell ref="A153:D153"/>
    <mergeCell ref="I143:M143"/>
    <mergeCell ref="A136:D136"/>
    <mergeCell ref="I136:M136"/>
    <mergeCell ref="A86:D86"/>
    <mergeCell ref="I86:M86"/>
    <mergeCell ref="A91:D91"/>
    <mergeCell ref="I91:M91"/>
    <mergeCell ref="A95:D95"/>
    <mergeCell ref="I95:M95"/>
    <mergeCell ref="A94:D94"/>
    <mergeCell ref="I94:M94"/>
    <mergeCell ref="I151:M151"/>
    <mergeCell ref="A152:D152"/>
    <mergeCell ref="A134:D134"/>
    <mergeCell ref="I134:M134"/>
    <mergeCell ref="A133:D133"/>
    <mergeCell ref="A137:D137"/>
    <mergeCell ref="I137:M137"/>
    <mergeCell ref="A127:D127"/>
    <mergeCell ref="I127:M127"/>
    <mergeCell ref="A132:D132"/>
    <mergeCell ref="I132:M132"/>
    <mergeCell ref="I133:M133"/>
    <mergeCell ref="A131:D131"/>
    <mergeCell ref="I131:M131"/>
    <mergeCell ref="I139:M139"/>
    <mergeCell ref="A102:D102"/>
    <mergeCell ref="I102:M102"/>
    <mergeCell ref="I130:M130"/>
    <mergeCell ref="A107:D107"/>
    <mergeCell ref="I107:M107"/>
    <mergeCell ref="A109:D109"/>
    <mergeCell ref="I109:M109"/>
    <mergeCell ref="A139:D139"/>
    <mergeCell ref="I125:M125"/>
    <mergeCell ref="A120:D120"/>
    <mergeCell ref="A135:D135"/>
    <mergeCell ref="I135:M135"/>
    <mergeCell ref="A124:D124"/>
    <mergeCell ref="I124:M124"/>
    <mergeCell ref="I126:M126"/>
    <mergeCell ref="A125:C125"/>
    <mergeCell ref="A126:C126"/>
    <mergeCell ref="A128:D128"/>
    <mergeCell ref="I128:M128"/>
    <mergeCell ref="A129:D129"/>
    <mergeCell ref="I129:M129"/>
    <mergeCell ref="A88:D88"/>
    <mergeCell ref="I88:M88"/>
    <mergeCell ref="A106:D106"/>
    <mergeCell ref="I106:M106"/>
    <mergeCell ref="A83:D83"/>
    <mergeCell ref="A85:D85"/>
    <mergeCell ref="I85:M85"/>
    <mergeCell ref="A90:D90"/>
    <mergeCell ref="I90:M90"/>
    <mergeCell ref="A101:D101"/>
    <mergeCell ref="I101:M101"/>
    <mergeCell ref="A93:D93"/>
    <mergeCell ref="A96:D96"/>
    <mergeCell ref="I96:M96"/>
    <mergeCell ref="I89:M89"/>
    <mergeCell ref="A98:D98"/>
    <mergeCell ref="I98:M98"/>
    <mergeCell ref="A99:D99"/>
    <mergeCell ref="I99:M99"/>
    <mergeCell ref="A97:D97"/>
    <mergeCell ref="I97:M97"/>
    <mergeCell ref="A89:D89"/>
    <mergeCell ref="A87:D87"/>
    <mergeCell ref="I87:M87"/>
    <mergeCell ref="I149:M149"/>
    <mergeCell ref="A142:D142"/>
    <mergeCell ref="I142:M142"/>
    <mergeCell ref="A147:D147"/>
    <mergeCell ref="I147:M147"/>
    <mergeCell ref="A158:D158"/>
    <mergeCell ref="I158:M158"/>
    <mergeCell ref="I183:M183"/>
    <mergeCell ref="A172:D172"/>
    <mergeCell ref="I172:M172"/>
    <mergeCell ref="A173:D173"/>
    <mergeCell ref="I173:M173"/>
    <mergeCell ref="I168:M168"/>
    <mergeCell ref="A171:D171"/>
    <mergeCell ref="I171:M171"/>
    <mergeCell ref="A179:D179"/>
    <mergeCell ref="I179:M179"/>
    <mergeCell ref="A180:D180"/>
    <mergeCell ref="I180:M180"/>
    <mergeCell ref="A181:D181"/>
    <mergeCell ref="I181:M181"/>
    <mergeCell ref="A182:D182"/>
    <mergeCell ref="I182:M182"/>
    <mergeCell ref="A143:D143"/>
    <mergeCell ref="I120:M120"/>
    <mergeCell ref="A119:D119"/>
    <mergeCell ref="I119:M119"/>
    <mergeCell ref="A92:D92"/>
    <mergeCell ref="I92:M92"/>
    <mergeCell ref="A155:D155"/>
    <mergeCell ref="I93:M93"/>
    <mergeCell ref="A111:D111"/>
    <mergeCell ref="A157:D157"/>
    <mergeCell ref="I122:M122"/>
    <mergeCell ref="A108:D108"/>
    <mergeCell ref="I108:M108"/>
    <mergeCell ref="A110:D110"/>
    <mergeCell ref="I110:M110"/>
    <mergeCell ref="A121:D121"/>
    <mergeCell ref="I121:M121"/>
    <mergeCell ref="A138:D138"/>
    <mergeCell ref="A154:D154"/>
    <mergeCell ref="I154:M154"/>
    <mergeCell ref="A122:D122"/>
    <mergeCell ref="I138:M138"/>
    <mergeCell ref="A123:D123"/>
    <mergeCell ref="I123:M123"/>
    <mergeCell ref="A146:D146"/>
    <mergeCell ref="I162:M162"/>
    <mergeCell ref="I157:M157"/>
    <mergeCell ref="A159:D159"/>
    <mergeCell ref="I159:M159"/>
    <mergeCell ref="A164:D164"/>
    <mergeCell ref="A176:D176"/>
    <mergeCell ref="A187:D187"/>
    <mergeCell ref="I187:M187"/>
    <mergeCell ref="I170:M170"/>
    <mergeCell ref="A184:D184"/>
    <mergeCell ref="I165:M165"/>
    <mergeCell ref="A163:D163"/>
    <mergeCell ref="I163:M163"/>
    <mergeCell ref="A162:D162"/>
    <mergeCell ref="I160:M160"/>
    <mergeCell ref="A175:D175"/>
    <mergeCell ref="I175:M175"/>
    <mergeCell ref="I177:M177"/>
    <mergeCell ref="A177:D177"/>
    <mergeCell ref="A204:D204"/>
    <mergeCell ref="I204:M204"/>
    <mergeCell ref="A196:D196"/>
    <mergeCell ref="I196:M196"/>
    <mergeCell ref="I190:M190"/>
    <mergeCell ref="A170:D170"/>
    <mergeCell ref="I176:M176"/>
    <mergeCell ref="A186:D186"/>
    <mergeCell ref="I186:M186"/>
    <mergeCell ref="A185:D185"/>
    <mergeCell ref="I185:M185"/>
    <mergeCell ref="A174:D174"/>
    <mergeCell ref="I195:M195"/>
    <mergeCell ref="I192:M192"/>
    <mergeCell ref="A198:D198"/>
    <mergeCell ref="I198:M198"/>
    <mergeCell ref="A188:D188"/>
    <mergeCell ref="I188:M188"/>
    <mergeCell ref="A189:D189"/>
    <mergeCell ref="I189:M189"/>
    <mergeCell ref="A195:D195"/>
    <mergeCell ref="I197:M197"/>
    <mergeCell ref="A197:D197"/>
    <mergeCell ref="A190:D190"/>
    <mergeCell ref="A218:D218"/>
    <mergeCell ref="A215:D215"/>
    <mergeCell ref="I215:M215"/>
    <mergeCell ref="A232:D232"/>
    <mergeCell ref="I232:M232"/>
    <mergeCell ref="A233:D233"/>
    <mergeCell ref="I233:M233"/>
    <mergeCell ref="A229:D229"/>
    <mergeCell ref="I229:M229"/>
    <mergeCell ref="A223:D223"/>
    <mergeCell ref="I223:M223"/>
    <mergeCell ref="A224:D224"/>
    <mergeCell ref="I226:M226"/>
    <mergeCell ref="A230:D230"/>
    <mergeCell ref="I230:M230"/>
    <mergeCell ref="A220:D220"/>
    <mergeCell ref="I220:M220"/>
    <mergeCell ref="A219:D219"/>
    <mergeCell ref="A246:D246"/>
    <mergeCell ref="I246:M246"/>
    <mergeCell ref="A247:D247"/>
    <mergeCell ref="I247:M247"/>
    <mergeCell ref="I240:M240"/>
    <mergeCell ref="A256:D256"/>
    <mergeCell ref="I256:M256"/>
    <mergeCell ref="A257:D257"/>
    <mergeCell ref="A254:D254"/>
    <mergeCell ref="A255:D255"/>
    <mergeCell ref="A248:D248"/>
    <mergeCell ref="I248:M248"/>
    <mergeCell ref="A27:D27"/>
    <mergeCell ref="I27:M27"/>
    <mergeCell ref="I52:M52"/>
    <mergeCell ref="A278:D278"/>
    <mergeCell ref="I278:M278"/>
    <mergeCell ref="A268:D268"/>
    <mergeCell ref="I268:M268"/>
    <mergeCell ref="A269:D269"/>
    <mergeCell ref="I269:M269"/>
    <mergeCell ref="A267:D267"/>
    <mergeCell ref="I267:M267"/>
    <mergeCell ref="I276:M276"/>
    <mergeCell ref="A261:D261"/>
    <mergeCell ref="I261:M261"/>
    <mergeCell ref="A260:D260"/>
    <mergeCell ref="I260:M260"/>
    <mergeCell ref="A263:D263"/>
    <mergeCell ref="A214:D214"/>
    <mergeCell ref="A221:D221"/>
    <mergeCell ref="I221:M221"/>
    <mergeCell ref="A217:D217"/>
    <mergeCell ref="I217:M217"/>
    <mergeCell ref="I252:M252"/>
    <mergeCell ref="I251:M251"/>
    <mergeCell ref="A31:D31"/>
    <mergeCell ref="A259:D259"/>
    <mergeCell ref="I259:M259"/>
    <mergeCell ref="A277:D277"/>
    <mergeCell ref="I277:M277"/>
    <mergeCell ref="A234:D234"/>
    <mergeCell ref="I234:M234"/>
    <mergeCell ref="A258:D258"/>
    <mergeCell ref="I258:M258"/>
    <mergeCell ref="A250:D250"/>
    <mergeCell ref="I250:M250"/>
    <mergeCell ref="A42:D42"/>
    <mergeCell ref="I42:M42"/>
    <mergeCell ref="A48:D48"/>
    <mergeCell ref="I48:M48"/>
    <mergeCell ref="A47:D47"/>
    <mergeCell ref="I47:M47"/>
    <mergeCell ref="A252:D252"/>
    <mergeCell ref="A243:D243"/>
    <mergeCell ref="I243:M243"/>
    <mergeCell ref="A244:D244"/>
    <mergeCell ref="I244:M244"/>
    <mergeCell ref="A245:D245"/>
    <mergeCell ref="I245:M245"/>
    <mergeCell ref="A10:D10"/>
    <mergeCell ref="I10:M10"/>
    <mergeCell ref="A11:D11"/>
    <mergeCell ref="I11:M11"/>
    <mergeCell ref="A14:D14"/>
    <mergeCell ref="I14:M14"/>
    <mergeCell ref="A15:D15"/>
    <mergeCell ref="I15:M15"/>
    <mergeCell ref="A16:D16"/>
    <mergeCell ref="A13:D13"/>
    <mergeCell ref="I13:M13"/>
    <mergeCell ref="I62:M62"/>
    <mergeCell ref="A63:D63"/>
    <mergeCell ref="I63:M63"/>
    <mergeCell ref="A64:D64"/>
    <mergeCell ref="I64:M64"/>
    <mergeCell ref="A65:D65"/>
    <mergeCell ref="I65:M65"/>
    <mergeCell ref="A62:D62"/>
    <mergeCell ref="A41:D41"/>
    <mergeCell ref="I41:M41"/>
    <mergeCell ref="A52:D52"/>
    <mergeCell ref="I43:M43"/>
    <mergeCell ref="A59:C59"/>
    <mergeCell ref="I59:M59"/>
    <mergeCell ref="A60:C60"/>
    <mergeCell ref="I60:M60"/>
    <mergeCell ref="A61:D61"/>
    <mergeCell ref="I61:M61"/>
    <mergeCell ref="A46:D46"/>
    <mergeCell ref="I46:M46"/>
    <mergeCell ref="A43:D43"/>
    <mergeCell ref="A53:D53"/>
    <mergeCell ref="I53:M53"/>
    <mergeCell ref="A55:D55"/>
    <mergeCell ref="A82:D82"/>
    <mergeCell ref="I82:M82"/>
    <mergeCell ref="A73:D73"/>
    <mergeCell ref="I73:M73"/>
    <mergeCell ref="A79:D79"/>
    <mergeCell ref="A67:D67"/>
    <mergeCell ref="I67:M67"/>
    <mergeCell ref="A68:D68"/>
    <mergeCell ref="I68:M68"/>
    <mergeCell ref="I71:M71"/>
    <mergeCell ref="I72:M72"/>
    <mergeCell ref="A75:D75"/>
    <mergeCell ref="I81:M81"/>
    <mergeCell ref="A74:D74"/>
    <mergeCell ref="A72:D72"/>
    <mergeCell ref="I74:M74"/>
    <mergeCell ref="A100:D100"/>
    <mergeCell ref="I100:M100"/>
    <mergeCell ref="A103:D103"/>
    <mergeCell ref="I103:M103"/>
    <mergeCell ref="A104:D104"/>
    <mergeCell ref="I104:M104"/>
    <mergeCell ref="A70:D70"/>
    <mergeCell ref="I70:M70"/>
    <mergeCell ref="A69:D69"/>
    <mergeCell ref="I69:M69"/>
    <mergeCell ref="A78:D78"/>
    <mergeCell ref="I78:M78"/>
    <mergeCell ref="A81:D81"/>
    <mergeCell ref="A84:D84"/>
    <mergeCell ref="I84:M84"/>
    <mergeCell ref="A71:D71"/>
    <mergeCell ref="I75:M75"/>
    <mergeCell ref="I79:M79"/>
    <mergeCell ref="A80:D80"/>
    <mergeCell ref="I80:M80"/>
    <mergeCell ref="A76:D76"/>
    <mergeCell ref="I76:M76"/>
    <mergeCell ref="A77:D77"/>
    <mergeCell ref="I77:M77"/>
    <mergeCell ref="I115:M115"/>
    <mergeCell ref="A116:D116"/>
    <mergeCell ref="I116:M116"/>
    <mergeCell ref="A105:D105"/>
    <mergeCell ref="I105:M105"/>
    <mergeCell ref="A113:D113"/>
    <mergeCell ref="I113:M113"/>
    <mergeCell ref="A114:D114"/>
    <mergeCell ref="I114:M114"/>
    <mergeCell ref="I111:M111"/>
    <mergeCell ref="A112:D112"/>
    <mergeCell ref="I112:M112"/>
    <mergeCell ref="A1:B1"/>
    <mergeCell ref="G1:K1"/>
    <mergeCell ref="A6:C6"/>
    <mergeCell ref="A288:D288"/>
    <mergeCell ref="I288:M288"/>
    <mergeCell ref="A289:D289"/>
    <mergeCell ref="I289:M289"/>
    <mergeCell ref="A290:D290"/>
    <mergeCell ref="I290:M290"/>
    <mergeCell ref="I206:M206"/>
    <mergeCell ref="A207:D207"/>
    <mergeCell ref="I207:M207"/>
    <mergeCell ref="A140:D140"/>
    <mergeCell ref="I140:M140"/>
    <mergeCell ref="I200:M200"/>
    <mergeCell ref="A193:D193"/>
    <mergeCell ref="I193:M193"/>
    <mergeCell ref="A242:D242"/>
    <mergeCell ref="I242:M242"/>
    <mergeCell ref="A117:D117"/>
    <mergeCell ref="I117:M117"/>
    <mergeCell ref="A118:D118"/>
    <mergeCell ref="I118:M118"/>
    <mergeCell ref="A115:D115"/>
    <mergeCell ref="A291:D291"/>
    <mergeCell ref="I291:M291"/>
    <mergeCell ref="A292:D292"/>
    <mergeCell ref="I292:M292"/>
    <mergeCell ref="A293:D293"/>
    <mergeCell ref="I293:M293"/>
    <mergeCell ref="A294:D294"/>
    <mergeCell ref="I294:M294"/>
    <mergeCell ref="A295:D295"/>
    <mergeCell ref="I295:M295"/>
    <mergeCell ref="A296:D296"/>
    <mergeCell ref="I296:M296"/>
    <mergeCell ref="A297:D297"/>
    <mergeCell ref="I297:M297"/>
    <mergeCell ref="A298:D298"/>
    <mergeCell ref="I298:M298"/>
    <mergeCell ref="A299:D299"/>
    <mergeCell ref="I299:M299"/>
    <mergeCell ref="A300:D300"/>
    <mergeCell ref="I300:M300"/>
    <mergeCell ref="A301:D301"/>
    <mergeCell ref="I301:M301"/>
    <mergeCell ref="A302:D302"/>
    <mergeCell ref="I302:M302"/>
    <mergeCell ref="A303:D303"/>
    <mergeCell ref="I303:M303"/>
    <mergeCell ref="A304:D304"/>
    <mergeCell ref="I304:M304"/>
    <mergeCell ref="A305:D305"/>
    <mergeCell ref="I305:M305"/>
    <mergeCell ref="A306:D306"/>
    <mergeCell ref="I306:M306"/>
    <mergeCell ref="A307:D307"/>
    <mergeCell ref="I307:M307"/>
    <mergeCell ref="A308:D308"/>
    <mergeCell ref="I308:M308"/>
    <mergeCell ref="A309:D309"/>
    <mergeCell ref="I309:M309"/>
    <mergeCell ref="A310:D310"/>
    <mergeCell ref="I310:M310"/>
    <mergeCell ref="A311:D311"/>
    <mergeCell ref="I311:M311"/>
    <mergeCell ref="A312:D312"/>
    <mergeCell ref="I312:M312"/>
    <mergeCell ref="A313:D313"/>
    <mergeCell ref="I313:M313"/>
    <mergeCell ref="A314:D314"/>
    <mergeCell ref="I314:M314"/>
    <mergeCell ref="A315:D315"/>
    <mergeCell ref="I315:M315"/>
    <mergeCell ref="A316:D316"/>
    <mergeCell ref="I316:M316"/>
    <mergeCell ref="A317:D317"/>
    <mergeCell ref="I317:M317"/>
    <mergeCell ref="A318:D318"/>
    <mergeCell ref="I318:M318"/>
    <mergeCell ref="A319:D319"/>
    <mergeCell ref="I319:M319"/>
    <mergeCell ref="A320:D320"/>
    <mergeCell ref="I320:M320"/>
    <mergeCell ref="A321:D321"/>
    <mergeCell ref="I321:M321"/>
    <mergeCell ref="A322:D322"/>
    <mergeCell ref="I322:M322"/>
    <mergeCell ref="A323:D323"/>
    <mergeCell ref="I323:M323"/>
    <mergeCell ref="A324:D324"/>
    <mergeCell ref="I324:M324"/>
    <mergeCell ref="A325:D325"/>
    <mergeCell ref="I325:M325"/>
    <mergeCell ref="A326:D326"/>
    <mergeCell ref="I326:M326"/>
    <mergeCell ref="A327:D327"/>
    <mergeCell ref="I327:M327"/>
    <mergeCell ref="A328:D328"/>
    <mergeCell ref="I328:M328"/>
    <mergeCell ref="A329:D329"/>
    <mergeCell ref="I329:M329"/>
    <mergeCell ref="A330:D330"/>
    <mergeCell ref="I330:M330"/>
    <mergeCell ref="A331:D331"/>
    <mergeCell ref="I331:M331"/>
    <mergeCell ref="A332:D332"/>
    <mergeCell ref="I332:M332"/>
    <mergeCell ref="A333:D333"/>
    <mergeCell ref="I333:M333"/>
    <mergeCell ref="A334:D334"/>
    <mergeCell ref="I334:M334"/>
    <mergeCell ref="A335:D335"/>
    <mergeCell ref="I335:M335"/>
    <mergeCell ref="A336:D336"/>
    <mergeCell ref="I336:M336"/>
    <mergeCell ref="A337:D337"/>
    <mergeCell ref="I337:M337"/>
    <mergeCell ref="A338:D338"/>
    <mergeCell ref="I338:M338"/>
    <mergeCell ref="A339:D339"/>
    <mergeCell ref="I339:M339"/>
    <mergeCell ref="A340:D340"/>
    <mergeCell ref="I340:M340"/>
    <mergeCell ref="A341:D341"/>
    <mergeCell ref="I341:M341"/>
    <mergeCell ref="A342:D342"/>
    <mergeCell ref="I342:M342"/>
    <mergeCell ref="A343:D343"/>
    <mergeCell ref="I343:M343"/>
    <mergeCell ref="A344:D344"/>
    <mergeCell ref="I344:M344"/>
    <mergeCell ref="A345:D345"/>
    <mergeCell ref="I345:M345"/>
    <mergeCell ref="A346:D346"/>
    <mergeCell ref="I346:M346"/>
    <mergeCell ref="A347:D347"/>
    <mergeCell ref="I347:M347"/>
    <mergeCell ref="A349:D349"/>
    <mergeCell ref="I349:M349"/>
    <mergeCell ref="A350:D350"/>
    <mergeCell ref="I350:M350"/>
    <mergeCell ref="A351:D351"/>
    <mergeCell ref="I351:M351"/>
    <mergeCell ref="A352:D352"/>
    <mergeCell ref="I352:M352"/>
    <mergeCell ref="A353:D353"/>
    <mergeCell ref="I353:M353"/>
    <mergeCell ref="A354:D354"/>
    <mergeCell ref="I354:M354"/>
    <mergeCell ref="A348:D348"/>
    <mergeCell ref="I348:M348"/>
    <mergeCell ref="A355:D355"/>
    <mergeCell ref="I355:M355"/>
    <mergeCell ref="A362:D362"/>
    <mergeCell ref="I362:M362"/>
    <mergeCell ref="A356:D361"/>
    <mergeCell ref="I358:M358"/>
    <mergeCell ref="I359:M359"/>
    <mergeCell ref="I360:M360"/>
    <mergeCell ref="I361:M361"/>
    <mergeCell ref="I356:M356"/>
    <mergeCell ref="I357:M357"/>
  </mergeCells>
  <pageMargins left="0.7" right="0.7" top="0.75" bottom="0.75" header="0.3" footer="0.3"/>
  <pageSetup paperSize="9" orientation="landscape" r:id="rId1"/>
  <ignoredErrors>
    <ignoredError sqref="C3 E23 E32 E43 E48 E56:E57 E65 E187 E212 E2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Jurić</dc:creator>
  <cp:lastModifiedBy>Hrvoje Jurak</cp:lastModifiedBy>
  <cp:lastPrinted>2025-12-30T07:54:25Z</cp:lastPrinted>
  <dcterms:created xsi:type="dcterms:W3CDTF">2024-04-10T07:38:55Z</dcterms:created>
  <dcterms:modified xsi:type="dcterms:W3CDTF">2026-01-23T13:01:44Z</dcterms:modified>
</cp:coreProperties>
</file>